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orobanusa-my.sharepoint.com/personal/erikamizuno_sorobanusa_onmicrosoft_com/Documents/☆ちえこ個人/"/>
    </mc:Choice>
  </mc:AlternateContent>
  <xr:revisionPtr revIDLastSave="0" documentId="8_{B48F456D-E9F9-457E-8754-A831AE89E6E6}" xr6:coauthVersionLast="45" xr6:coauthVersionMax="45" xr10:uidLastSave="{00000000-0000-0000-0000-000000000000}"/>
  <bookViews>
    <workbookView xWindow="-120" yWindow="-120" windowWidth="29040" windowHeight="15840" xr2:uid="{92664E63-0B73-4EBF-9D97-ACEC20F2A6B6}"/>
  </bookViews>
  <sheets>
    <sheet name="申込" sheetId="1" r:id="rId1"/>
    <sheet name="データ用" sheetId="4" state="hidden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A16" i="4" l="1"/>
  <c r="DA17" i="4"/>
  <c r="DA18" i="4"/>
  <c r="DA19" i="4"/>
  <c r="DA20" i="4"/>
  <c r="DA21" i="4"/>
  <c r="DA22" i="4"/>
  <c r="DA23" i="4"/>
  <c r="DA24" i="4"/>
  <c r="DA25" i="4"/>
  <c r="DA26" i="4"/>
  <c r="DA27" i="4"/>
  <c r="DA28" i="4"/>
  <c r="DA29" i="4"/>
  <c r="DA30" i="4"/>
  <c r="DA31" i="4"/>
  <c r="DA32" i="4"/>
  <c r="DA33" i="4"/>
  <c r="DA34" i="4"/>
  <c r="DA35" i="4"/>
  <c r="DA36" i="4"/>
  <c r="DA37" i="4"/>
  <c r="DA38" i="4"/>
  <c r="DA39" i="4"/>
  <c r="DA40" i="4"/>
  <c r="DA41" i="4"/>
  <c r="DA42" i="4"/>
  <c r="DA43" i="4"/>
  <c r="DA44" i="4"/>
  <c r="DA45" i="4"/>
  <c r="DA46" i="4"/>
  <c r="DA47" i="4"/>
  <c r="DA48" i="4"/>
  <c r="DA49" i="4"/>
  <c r="DA50" i="4"/>
  <c r="DA51" i="4"/>
  <c r="DA52" i="4"/>
  <c r="DA53" i="4"/>
  <c r="DA54" i="4"/>
  <c r="DA55" i="4"/>
  <c r="DA56" i="4"/>
  <c r="DA57" i="4"/>
  <c r="DA58" i="4"/>
  <c r="DA59" i="4"/>
  <c r="DA60" i="4"/>
  <c r="DA61" i="4"/>
  <c r="DA15" i="4"/>
  <c r="CX3" i="4"/>
  <c r="CV4" i="4"/>
  <c r="CW4" i="4"/>
  <c r="CV5" i="4"/>
  <c r="CW5" i="4"/>
  <c r="CX5" i="4"/>
  <c r="CU5" i="4"/>
  <c r="CU4" i="4"/>
  <c r="CU3" i="4"/>
  <c r="CN5" i="4"/>
  <c r="DC15" i="4"/>
  <c r="DC16" i="4"/>
  <c r="DC17" i="4"/>
  <c r="DC18" i="4"/>
  <c r="DC19" i="4"/>
  <c r="AC4" i="4"/>
  <c r="AD4" i="4"/>
  <c r="AE4" i="4"/>
  <c r="AF4" i="4"/>
  <c r="AG4" i="4"/>
  <c r="AH4" i="4"/>
  <c r="AI4" i="4"/>
  <c r="AG3" i="4"/>
  <c r="AC3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O5" i="4"/>
  <c r="CP5" i="4"/>
  <c r="CQ5" i="4"/>
  <c r="CR5" i="4"/>
  <c r="CS5" i="4"/>
  <c r="CT5" i="4"/>
  <c r="AD5" i="4"/>
  <c r="AE5" i="4"/>
  <c r="AF5" i="4"/>
  <c r="AG5" i="4"/>
  <c r="AH5" i="4"/>
  <c r="AI5" i="4"/>
  <c r="AC5" i="4"/>
  <c r="M4" i="4"/>
  <c r="D4" i="4"/>
  <c r="E4" i="4"/>
  <c r="F4" i="4"/>
  <c r="G4" i="4"/>
  <c r="H4" i="4"/>
  <c r="I4" i="4"/>
  <c r="J4" i="4"/>
  <c r="D5" i="4"/>
  <c r="E5" i="4"/>
  <c r="F5" i="4"/>
  <c r="G5" i="4"/>
  <c r="H5" i="4"/>
  <c r="I5" i="4"/>
  <c r="J5" i="4"/>
  <c r="K3" i="4"/>
  <c r="L3" i="4"/>
  <c r="M3" i="4"/>
  <c r="N3" i="4"/>
  <c r="K4" i="4"/>
  <c r="N4" i="4"/>
  <c r="K5" i="4"/>
  <c r="L5" i="4"/>
  <c r="M5" i="4"/>
  <c r="N5" i="4"/>
  <c r="O3" i="4"/>
  <c r="P3" i="4"/>
  <c r="O4" i="4"/>
  <c r="P4" i="4"/>
  <c r="O5" i="4"/>
  <c r="P5" i="4"/>
  <c r="Q3" i="4"/>
  <c r="Q4" i="4"/>
  <c r="Q5" i="4"/>
  <c r="H3" i="4"/>
  <c r="D3" i="4"/>
  <c r="A5" i="4" l="1"/>
  <c r="C5" i="4" s="1"/>
  <c r="AA5" i="4"/>
  <c r="S5" i="4"/>
  <c r="W5" i="4"/>
  <c r="T5" i="4"/>
  <c r="R5" i="4"/>
  <c r="V5" i="4"/>
  <c r="Z5" i="4"/>
  <c r="X5" i="4"/>
  <c r="U5" i="4"/>
  <c r="Y5" i="4"/>
  <c r="AB5" i="4"/>
</calcChain>
</file>

<file path=xl/sharedStrings.xml><?xml version="1.0" encoding="utf-8"?>
<sst xmlns="http://schemas.openxmlformats.org/spreadsheetml/2006/main" count="114" uniqueCount="106">
  <si>
    <t>まで</t>
    <phoneticPr fontId="1"/>
  </si>
  <si>
    <t>ＨＰ：</t>
    <phoneticPr fontId="1"/>
  </si>
  <si>
    <t>問合せ</t>
    <rPh sb="0" eb="2">
      <t>トイアワ</t>
    </rPh>
    <phoneticPr fontId="1"/>
  </si>
  <si>
    <t>埼玉県</t>
  </si>
  <si>
    <t>姓</t>
  </si>
  <si>
    <t>名</t>
  </si>
  <si>
    <t>メールアドレス</t>
  </si>
  <si>
    <t xml:space="preserve">xcup@shuzankyokai.jp </t>
    <phoneticPr fontId="1"/>
  </si>
  <si>
    <t>https://shuzankyokai.jp/</t>
    <phoneticPr fontId="1"/>
  </si>
  <si>
    <t>会場名</t>
    <rPh sb="0" eb="2">
      <t>カイジョウ</t>
    </rPh>
    <rPh sb="2" eb="3">
      <t>メイ</t>
    </rPh>
    <phoneticPr fontId="1"/>
  </si>
  <si>
    <t>会場責任者</t>
    <rPh sb="0" eb="2">
      <t>カイジョウ</t>
    </rPh>
    <rPh sb="2" eb="5">
      <t>セキニンシャ</t>
    </rPh>
    <phoneticPr fontId="1"/>
  </si>
  <si>
    <t>姓（ふりがな）</t>
    <phoneticPr fontId="1"/>
  </si>
  <si>
    <t>名（ふりがな）</t>
    <phoneticPr fontId="1"/>
  </si>
  <si>
    <t>団体名</t>
    <rPh sb="0" eb="2">
      <t>ダンタイ</t>
    </rPh>
    <rPh sb="2" eb="3">
      <t>メイ</t>
    </rPh>
    <phoneticPr fontId="1"/>
  </si>
  <si>
    <t>団体名（ふりがな）</t>
    <rPh sb="0" eb="2">
      <t>ダンタイ</t>
    </rPh>
    <rPh sb="2" eb="3">
      <t>メイ</t>
    </rPh>
    <phoneticPr fontId="1"/>
  </si>
  <si>
    <t>備考</t>
    <rPh sb="0" eb="2">
      <t>ビコウ</t>
    </rPh>
    <phoneticPr fontId="1"/>
  </si>
  <si>
    <t>定員</t>
    <rPh sb="0" eb="2">
      <t>テイイン</t>
    </rPh>
    <phoneticPr fontId="1"/>
  </si>
  <si>
    <t>（都道府県まで）</t>
    <phoneticPr fontId="1"/>
  </si>
  <si>
    <t>（密にならない程度）</t>
    <rPh sb="1" eb="2">
      <t>ミツ</t>
    </rPh>
    <rPh sb="7" eb="9">
      <t>テイド</t>
    </rPh>
    <phoneticPr fontId="1"/>
  </si>
  <si>
    <t>会場責任者氏名</t>
    <rPh sb="0" eb="2">
      <t>カイジョウ</t>
    </rPh>
    <rPh sb="2" eb="5">
      <t>セキニンシャ</t>
    </rPh>
    <rPh sb="5" eb="7">
      <t>シメイ</t>
    </rPh>
    <phoneticPr fontId="1"/>
  </si>
  <si>
    <t>会場責任者団体</t>
    <rPh sb="0" eb="2">
      <t>カイジョウ</t>
    </rPh>
    <rPh sb="2" eb="5">
      <t>セキニンシャ</t>
    </rPh>
    <rPh sb="4" eb="5">
      <t>シャ</t>
    </rPh>
    <rPh sb="5" eb="7">
      <t>ダンタイ</t>
    </rPh>
    <phoneticPr fontId="1"/>
  </si>
  <si>
    <t>電話番号（-含む）</t>
    <rPh sb="0" eb="2">
      <t>デンワ</t>
    </rPh>
    <rPh sb="2" eb="4">
      <t>バンゴウ</t>
    </rPh>
    <phoneticPr fontId="1"/>
  </si>
  <si>
    <t>当日の連絡先（-含む）</t>
    <rPh sb="0" eb="2">
      <t>トウジツ</t>
    </rPh>
    <rPh sb="3" eb="6">
      <t>レンラクサキ</t>
    </rPh>
    <phoneticPr fontId="1"/>
  </si>
  <si>
    <t>競技委員団体</t>
    <rPh sb="0" eb="2">
      <t>キョウギ</t>
    </rPh>
    <rPh sb="2" eb="4">
      <t>イイン</t>
    </rPh>
    <rPh sb="4" eb="6">
      <t>ダンタイ</t>
    </rPh>
    <phoneticPr fontId="1"/>
  </si>
  <si>
    <t>競技委員氏名（複数団体が共同で指定会場に申込む場合）</t>
    <rPh sb="0" eb="2">
      <t>キョウギ</t>
    </rPh>
    <rPh sb="2" eb="4">
      <t>イイン</t>
    </rPh>
    <rPh sb="4" eb="6">
      <t>シメイ</t>
    </rPh>
    <rPh sb="7" eb="9">
      <t>フクスウ</t>
    </rPh>
    <rPh sb="9" eb="11">
      <t>ダンタイ</t>
    </rPh>
    <rPh sb="12" eb="14">
      <t>キョウドウ</t>
    </rPh>
    <rPh sb="15" eb="17">
      <t>シテイ</t>
    </rPh>
    <rPh sb="17" eb="19">
      <t>カイジョウ</t>
    </rPh>
    <rPh sb="20" eb="22">
      <t>モウシコ</t>
    </rPh>
    <rPh sb="23" eb="25">
      <t>バアイ</t>
    </rPh>
    <phoneticPr fontId="1"/>
  </si>
  <si>
    <t>会場の住所</t>
    <rPh sb="0" eb="2">
      <t>カイジョウ</t>
    </rPh>
    <phoneticPr fontId="1"/>
  </si>
  <si>
    <t>（賞品発送先。県名から、番地は半角）</t>
    <phoneticPr fontId="1"/>
  </si>
  <si>
    <t>賞品受渡可否</t>
    <rPh sb="0" eb="2">
      <t>ショウヒン</t>
    </rPh>
    <rPh sb="2" eb="4">
      <t>ウケワタシ</t>
    </rPh>
    <rPh sb="4" eb="6">
      <t>カヒ</t>
    </rPh>
    <phoneticPr fontId="1"/>
  </si>
  <si>
    <t>お申し込みは、９月１９日～２６日の間に</t>
    <rPh sb="1" eb="2">
      <t>モウ</t>
    </rPh>
    <rPh sb="3" eb="4">
      <t>コ</t>
    </rPh>
    <rPh sb="8" eb="9">
      <t>ガツ</t>
    </rPh>
    <rPh sb="11" eb="12">
      <t>ニチ</t>
    </rPh>
    <rPh sb="15" eb="16">
      <t>ニチ</t>
    </rPh>
    <rPh sb="17" eb="18">
      <t>アイダ</t>
    </rPh>
    <phoneticPr fontId="1"/>
  </si>
  <si>
    <t>ピンク色のセルに必要事項を入力してください。</t>
    <rPh sb="3" eb="4">
      <t>イロ</t>
    </rPh>
    <rPh sb="8" eb="10">
      <t>ヒツヨウ</t>
    </rPh>
    <rPh sb="10" eb="12">
      <t>ジコウ</t>
    </rPh>
    <rPh sb="13" eb="15">
      <t>ニュウリョク</t>
    </rPh>
    <phoneticPr fontId="1"/>
  </si>
  <si>
    <t>ここまでの情報は、インターネット上で不特定多数の方に公開されます。</t>
    <rPh sb="5" eb="7">
      <t>ジョウホウ</t>
    </rPh>
    <rPh sb="16" eb="17">
      <t>ジョウ</t>
    </rPh>
    <rPh sb="18" eb="21">
      <t>フトクテイ</t>
    </rPh>
    <rPh sb="21" eb="23">
      <t>タスウ</t>
    </rPh>
    <rPh sb="24" eb="25">
      <t>カタ</t>
    </rPh>
    <rPh sb="26" eb="28">
      <t>コウカイ</t>
    </rPh>
    <phoneticPr fontId="1"/>
  </si>
  <si>
    <r>
      <rPr>
        <sz val="12"/>
        <color rgb="FFFF0000"/>
        <rFont val="ＭＳ ゴシック"/>
        <family val="3"/>
        <charset val="128"/>
      </rPr>
      <t>全国珠算競技大会　そろばん　</t>
    </r>
    <r>
      <rPr>
        <sz val="24"/>
        <color rgb="FFFF0000"/>
        <rFont val="ＭＳ ゴシック"/>
        <family val="3"/>
        <charset val="128"/>
      </rPr>
      <t>クリスマスカップ２０２０　指定会場申込フォーム</t>
    </r>
    <phoneticPr fontId="1"/>
  </si>
  <si>
    <t>以上の情報は、この会場での参加希望者に送付されます。</t>
    <rPh sb="0" eb="2">
      <t>イジョウ</t>
    </rPh>
    <rPh sb="3" eb="5">
      <t>ジョウホウ</t>
    </rPh>
    <rPh sb="9" eb="11">
      <t>カイジョウ</t>
    </rPh>
    <rPh sb="13" eb="15">
      <t>サンカ</t>
    </rPh>
    <rPh sb="15" eb="18">
      <t>キボウシャ</t>
    </rPh>
    <rPh sb="19" eb="21">
      <t>ソウフ</t>
    </rPh>
    <phoneticPr fontId="1"/>
  </si>
  <si>
    <t xml:space="preserve">〒３３０－００５３　埼玉県さいたま市浦和区前地１－１－８
　　　　　　　　　　　　　そろばん教室ＵＳＡ・サンライズ内
　　　　　　　　　　　　　　　　クリスマスカップ２０２０大会事務局
ＴＥＬ．０４８－８８４－１９８８　ＦＡＸ．０４８－８８６－８３０１ 
Ｅメール  xcup@shuzankyokai.jp    担当：高柳
</t>
    <phoneticPr fontId="1"/>
  </si>
  <si>
    <t>会場都道府県名</t>
    <rPh sb="0" eb="2">
      <t>カイジョウ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</si>
  <si>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</si>
  <si>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</si>
  <si>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</si>
  <si>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</si>
  <si>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</si>
  <si>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</si>
  <si>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</si>
  <si>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</si>
  <si>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</si>
  <si>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</si>
  <si>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</si>
  <si>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</si>
  <si>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</si>
  <si>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</si>
  <si>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</si>
  <si>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</si>
  <si>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</si>
  <si>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</si>
  <si>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</si>
  <si>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</si>
  <si>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</si>
  <si>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</si>
  <si>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</si>
  <si>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</si>
  <si>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</si>
  <si>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</si>
  <si>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</si>
  <si>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</si>
  <si>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</si>
  <si>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</si>
  <si>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</si>
  <si>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</si>
  <si>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</si>
  <si>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</si>
  <si>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</si>
  <si>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</si>
  <si>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</si>
  <si>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</si>
  <si>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</si>
  <si>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</si>
  <si>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</si>
  <si>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</si>
  <si>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</si>
  <si>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</si>
  <si>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</si>
  <si>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</si>
  <si>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データ横１列</t>
    <rPh sb="3" eb="4">
      <t>ヨコ</t>
    </rPh>
    <rPh sb="5" eb="6">
      <t>レツ</t>
    </rPh>
    <phoneticPr fontId="1"/>
  </si>
  <si>
    <t>都道府県№</t>
    <rPh sb="0" eb="4">
      <t>トドウフケン</t>
    </rPh>
    <phoneticPr fontId="1"/>
  </si>
  <si>
    <t>会場番号</t>
    <rPh sb="0" eb="2">
      <t>カイジョウ</t>
    </rPh>
    <rPh sb="2" eb="4">
      <t>バンゴウ</t>
    </rPh>
    <phoneticPr fontId="1"/>
  </si>
  <si>
    <t>県内番号（２桁）</t>
    <rPh sb="0" eb="2">
      <t>ケンナイ</t>
    </rPh>
    <rPh sb="2" eb="4">
      <t>バンゴウ</t>
    </rPh>
    <rPh sb="6" eb="7">
      <t>ケタ</t>
    </rPh>
    <phoneticPr fontId="1"/>
  </si>
  <si>
    <t>略称（全角４文字半角８文字以内）</t>
    <rPh sb="0" eb="2">
      <t>リャクショウ</t>
    </rPh>
    <rPh sb="3" eb="5">
      <t>ゼンカク</t>
    </rPh>
    <rPh sb="6" eb="8">
      <t>モジ</t>
    </rPh>
    <rPh sb="8" eb="10">
      <t>ハンカク</t>
    </rPh>
    <rPh sb="11" eb="13">
      <t>モジ</t>
    </rPh>
    <rPh sb="13" eb="15">
      <t>イナイ</t>
    </rPh>
    <phoneticPr fontId="1"/>
  </si>
  <si>
    <t>（-含む）</t>
    <phoneticPr fontId="1"/>
  </si>
  <si>
    <t>会場の郵便番号</t>
    <rPh sb="0" eb="2">
      <t>カイジョウ</t>
    </rPh>
    <phoneticPr fontId="1"/>
  </si>
  <si>
    <t>５文字当て</t>
    <rPh sb="1" eb="3">
      <t>モジ</t>
    </rPh>
    <rPh sb="3" eb="4">
      <t>ア</t>
    </rPh>
    <phoneticPr fontId="1"/>
  </si>
  <si>
    <t>責任者</t>
    <rPh sb="0" eb="3">
      <t>セキニンシャ</t>
    </rPh>
    <phoneticPr fontId="1"/>
  </si>
  <si>
    <t>委員１</t>
    <rPh sb="0" eb="2">
      <t>イイン</t>
    </rPh>
    <phoneticPr fontId="1"/>
  </si>
  <si>
    <t>委員２</t>
    <rPh sb="0" eb="2">
      <t>イイン</t>
    </rPh>
    <phoneticPr fontId="1"/>
  </si>
  <si>
    <t>委員３</t>
    <rPh sb="0" eb="2">
      <t>イイン</t>
    </rPh>
    <phoneticPr fontId="1"/>
  </si>
  <si>
    <t>委員４</t>
    <rPh sb="0" eb="2">
      <t>イイン</t>
    </rPh>
    <phoneticPr fontId="1"/>
  </si>
  <si>
    <t>委員５</t>
    <rPh sb="0" eb="2">
      <t>イイン</t>
    </rPh>
    <phoneticPr fontId="1"/>
  </si>
  <si>
    <t>委員６</t>
    <rPh sb="0" eb="2">
      <t>イイン</t>
    </rPh>
    <phoneticPr fontId="1"/>
  </si>
  <si>
    <t>委員７</t>
    <rPh sb="0" eb="2">
      <t>イイン</t>
    </rPh>
    <phoneticPr fontId="1"/>
  </si>
  <si>
    <t>委員８</t>
    <rPh sb="0" eb="2">
      <t>イイン</t>
    </rPh>
    <phoneticPr fontId="1"/>
  </si>
  <si>
    <t>委員９</t>
    <rPh sb="0" eb="2">
      <t>イイン</t>
    </rPh>
    <phoneticPr fontId="1"/>
  </si>
  <si>
    <t>委員１０</t>
    <rPh sb="0" eb="2">
      <t>イイン</t>
    </rPh>
    <phoneticPr fontId="1"/>
  </si>
  <si>
    <t>以下委員データ</t>
    <rPh sb="0" eb="2">
      <t>イカ</t>
    </rPh>
    <rPh sb="2" eb="4">
      <t>イイン</t>
    </rPh>
    <phoneticPr fontId="1"/>
  </si>
  <si>
    <t>以下個人情報</t>
    <rPh sb="0" eb="2">
      <t>イカ</t>
    </rPh>
    <rPh sb="2" eb="4">
      <t>コジン</t>
    </rPh>
    <rPh sb="4" eb="6">
      <t>ジョウホウ</t>
    </rPh>
    <phoneticPr fontId="1"/>
  </si>
  <si>
    <t>01</t>
    <phoneticPr fontId="1"/>
  </si>
  <si>
    <t>色付き部分をコピーして値張り付け</t>
    <rPh sb="0" eb="2">
      <t>イロツ</t>
    </rPh>
    <rPh sb="3" eb="5">
      <t>ブブン</t>
    </rPh>
    <rPh sb="11" eb="12">
      <t>アタイ</t>
    </rPh>
    <rPh sb="12" eb="13">
      <t>ハ</t>
    </rPh>
    <rPh sb="14" eb="15">
      <t>ツ</t>
    </rPh>
    <phoneticPr fontId="1"/>
  </si>
  <si>
    <t>↑手入力</t>
    <rPh sb="1" eb="2">
      <t>テ</t>
    </rPh>
    <rPh sb="2" eb="4">
      <t>ニュウリョク</t>
    </rPh>
    <phoneticPr fontId="1"/>
  </si>
  <si>
    <t>平日午前中、火木４時～９時まで、時間帯の相談可、など詳細にご記入ください。</t>
    <rPh sb="0" eb="2">
      <t>ヘイジツ</t>
    </rPh>
    <rPh sb="2" eb="4">
      <t>ゴゼン</t>
    </rPh>
    <rPh sb="4" eb="5">
      <t>チュウ</t>
    </rPh>
    <rPh sb="6" eb="7">
      <t>カ</t>
    </rPh>
    <rPh sb="7" eb="8">
      <t>モク</t>
    </rPh>
    <rPh sb="9" eb="10">
      <t>ジ</t>
    </rPh>
    <rPh sb="12" eb="13">
      <t>ジ</t>
    </rPh>
    <rPh sb="16" eb="19">
      <t>ジカンタイ</t>
    </rPh>
    <rPh sb="20" eb="22">
      <t>ソウダン</t>
    </rPh>
    <rPh sb="22" eb="23">
      <t>カ</t>
    </rPh>
    <rPh sb="26" eb="28">
      <t>ショウサイ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</si>
</sst>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22"/>
      <color rgb="FFFFFF0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24"/>
      <color theme="10"/>
      <name val="ＭＳ 明朝"/>
      <family val="1"/>
      <charset val="128"/>
    </font>
    <font>
      <u/>
      <sz val="24"/>
      <color theme="10"/>
      <name val="ＭＳ ゴシック"/>
      <family val="3"/>
      <charset val="128"/>
    </font>
    <font>
      <sz val="26"/>
      <color rgb="FFFF0000"/>
      <name val="ＭＳ ゴシック"/>
      <family val="3"/>
      <charset val="128"/>
    </font>
    <font>
      <b/>
      <u/>
      <sz val="10.5"/>
      <color theme="0"/>
      <name val="ＭＳ ゴシック"/>
      <family val="3"/>
      <charset val="128"/>
    </font>
    <font>
      <sz val="2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2" borderId="0" xfId="1" applyFill="1" applyBorder="1" applyAlignment="1" applyProtection="1">
      <alignment vertical="center" shrinkToFit="1"/>
    </xf>
    <xf numFmtId="0" fontId="9" fillId="8" borderId="18" xfId="0" applyFont="1" applyFill="1" applyBorder="1" applyAlignment="1" applyProtection="1">
      <alignment horizontal="center" vertical="center" shrinkToFit="1"/>
      <protection locked="0"/>
    </xf>
    <xf numFmtId="176" fontId="5" fillId="8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8" borderId="18" xfId="0" applyFont="1" applyFill="1" applyBorder="1" applyAlignment="1" applyProtection="1">
      <alignment horizontal="center" vertical="center" shrinkToFit="1"/>
      <protection locked="0"/>
    </xf>
    <xf numFmtId="0" fontId="5" fillId="8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8" borderId="0" xfId="0" applyFill="1" applyBorder="1" applyAlignment="1">
      <alignment vertical="center" shrinkToFit="1"/>
    </xf>
    <xf numFmtId="0" fontId="0" fillId="8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49" fontId="0" fillId="5" borderId="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3" fillId="2" borderId="0" xfId="0" applyFont="1" applyFill="1" applyAlignment="1" applyProtection="1">
      <alignment horizontal="center" vertical="center" shrinkToFit="1"/>
    </xf>
    <xf numFmtId="0" fontId="8" fillId="2" borderId="0" xfId="0" applyFont="1" applyFill="1" applyAlignment="1" applyProtection="1">
      <alignment horizontal="center" vertical="center" shrinkToFit="1"/>
    </xf>
    <xf numFmtId="0" fontId="3" fillId="2" borderId="0" xfId="0" applyFont="1" applyFill="1" applyAlignment="1" applyProtection="1">
      <alignment vertical="center" shrinkToFit="1"/>
    </xf>
    <xf numFmtId="0" fontId="3" fillId="9" borderId="11" xfId="0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 shrinkToFit="1"/>
    </xf>
    <xf numFmtId="0" fontId="6" fillId="6" borderId="1" xfId="0" applyFont="1" applyFill="1" applyBorder="1" applyAlignment="1" applyProtection="1">
      <alignment horizontal="center" vertical="center" shrinkToFit="1"/>
    </xf>
    <xf numFmtId="0" fontId="6" fillId="6" borderId="17" xfId="0" applyFont="1" applyFill="1" applyBorder="1" applyAlignment="1" applyProtection="1">
      <alignment horizontal="center" vertical="center" wrapText="1" shrinkToFit="1"/>
    </xf>
    <xf numFmtId="0" fontId="6" fillId="6" borderId="18" xfId="0" applyFont="1" applyFill="1" applyBorder="1" applyAlignment="1" applyProtection="1">
      <alignment horizontal="center" vertical="center" wrapText="1" shrinkToFit="1"/>
    </xf>
    <xf numFmtId="0" fontId="3" fillId="2" borderId="7" xfId="0" applyFont="1" applyFill="1" applyBorder="1" applyAlignment="1" applyProtection="1">
      <alignment vertical="center" wrapText="1" shrinkToFit="1"/>
    </xf>
    <xf numFmtId="0" fontId="3" fillId="2" borderId="0" xfId="0" applyFont="1" applyFill="1" applyBorder="1" applyAlignment="1" applyProtection="1">
      <alignment vertical="center" wrapText="1" shrinkToFit="1"/>
    </xf>
    <xf numFmtId="0" fontId="0" fillId="2" borderId="0" xfId="0" applyFill="1" applyProtection="1">
      <alignment vertical="center"/>
    </xf>
    <xf numFmtId="0" fontId="4" fillId="2" borderId="0" xfId="0" applyFont="1" applyFill="1" applyBorder="1" applyAlignment="1" applyProtection="1">
      <alignment horizontal="left" vertical="center" wrapText="1" indent="1" shrinkToFit="1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8" borderId="1" xfId="0" applyFont="1" applyFill="1" applyBorder="1" applyAlignment="1" applyProtection="1">
      <alignment horizontal="center" vertical="center" shrinkToFit="1"/>
      <protection locked="0"/>
    </xf>
    <xf numFmtId="0" fontId="6" fillId="6" borderId="1" xfId="0" applyFont="1" applyFill="1" applyBorder="1" applyAlignment="1" applyProtection="1">
      <alignment horizontal="center" vertical="center" shrinkToFit="1"/>
    </xf>
    <xf numFmtId="0" fontId="6" fillId="6" borderId="11" xfId="0" applyFont="1" applyFill="1" applyBorder="1" applyAlignment="1" applyProtection="1">
      <alignment horizontal="center" vertical="center" shrinkToFit="1"/>
    </xf>
    <xf numFmtId="0" fontId="6" fillId="6" borderId="7" xfId="0" applyFont="1" applyFill="1" applyBorder="1" applyAlignment="1" applyProtection="1">
      <alignment horizontal="center" vertical="center" shrinkToFit="1"/>
    </xf>
    <xf numFmtId="0" fontId="6" fillId="6" borderId="12" xfId="0" applyFont="1" applyFill="1" applyBorder="1" applyAlignment="1" applyProtection="1">
      <alignment horizontal="center" vertical="center" shrinkToFit="1"/>
    </xf>
    <xf numFmtId="0" fontId="6" fillId="6" borderId="13" xfId="0" applyFont="1" applyFill="1" applyBorder="1" applyAlignment="1" applyProtection="1">
      <alignment horizontal="center" vertical="center" shrinkToFit="1"/>
    </xf>
    <xf numFmtId="0" fontId="6" fillId="6" borderId="9" xfId="0" applyFont="1" applyFill="1" applyBorder="1" applyAlignment="1" applyProtection="1">
      <alignment horizontal="center" vertical="center" shrinkToFit="1"/>
    </xf>
    <xf numFmtId="0" fontId="6" fillId="6" borderId="14" xfId="0" applyFont="1" applyFill="1" applyBorder="1" applyAlignment="1" applyProtection="1">
      <alignment horizontal="center" vertical="center" shrinkToFit="1"/>
    </xf>
    <xf numFmtId="0" fontId="5" fillId="8" borderId="5" xfId="0" applyFont="1" applyFill="1" applyBorder="1" applyAlignment="1" applyProtection="1">
      <alignment horizontal="center" vertical="center" shrinkToFit="1"/>
      <protection locked="0"/>
    </xf>
    <xf numFmtId="0" fontId="5" fillId="8" borderId="10" xfId="0" applyFont="1" applyFill="1" applyBorder="1" applyAlignment="1" applyProtection="1">
      <alignment horizontal="center" vertical="center" shrinkToFit="1"/>
      <protection locked="0"/>
    </xf>
    <xf numFmtId="0" fontId="5" fillId="8" borderId="6" xfId="0" applyFont="1" applyFill="1" applyBorder="1" applyAlignment="1" applyProtection="1">
      <alignment horizontal="center" vertical="center" shrinkToFit="1"/>
      <protection locked="0"/>
    </xf>
    <xf numFmtId="0" fontId="5" fillId="8" borderId="8" xfId="0" applyFont="1" applyFill="1" applyBorder="1" applyAlignment="1" applyProtection="1">
      <alignment horizontal="center" vertical="center" shrinkToFit="1"/>
      <protection locked="0"/>
    </xf>
    <xf numFmtId="0" fontId="5" fillId="8" borderId="15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left" vertical="center" wrapText="1" indent="1" shrinkToFit="1"/>
    </xf>
    <xf numFmtId="0" fontId="4" fillId="2" borderId="0" xfId="0" applyFont="1" applyFill="1" applyBorder="1" applyAlignment="1" applyProtection="1">
      <alignment horizontal="left" vertical="center" wrapText="1" indent="1" shrinkToFit="1"/>
    </xf>
    <xf numFmtId="0" fontId="9" fillId="8" borderId="13" xfId="0" applyFont="1" applyFill="1" applyBorder="1" applyAlignment="1" applyProtection="1">
      <alignment horizontal="center" vertical="center" shrinkToFit="1"/>
      <protection locked="0"/>
    </xf>
    <xf numFmtId="0" fontId="9" fillId="8" borderId="14" xfId="0" applyFont="1" applyFill="1" applyBorder="1" applyAlignment="1" applyProtection="1">
      <alignment horizontal="center" vertical="center" shrinkToFit="1"/>
      <protection locked="0"/>
    </xf>
    <xf numFmtId="0" fontId="2" fillId="8" borderId="13" xfId="1" applyFill="1" applyBorder="1" applyAlignment="1" applyProtection="1">
      <alignment horizontal="center" vertical="center" shrinkToFit="1"/>
      <protection locked="0"/>
    </xf>
    <xf numFmtId="0" fontId="5" fillId="8" borderId="14" xfId="0" applyFont="1" applyFill="1" applyBorder="1" applyAlignment="1" applyProtection="1">
      <alignment horizontal="center" vertical="center" shrinkToFit="1"/>
      <protection locked="0"/>
    </xf>
    <xf numFmtId="0" fontId="6" fillId="6" borderId="18" xfId="0" applyFont="1" applyFill="1" applyBorder="1" applyAlignment="1" applyProtection="1">
      <alignment horizontal="center" vertical="center" shrinkToFit="1"/>
    </xf>
    <xf numFmtId="0" fontId="6" fillId="6" borderId="17" xfId="0" applyFont="1" applyFill="1" applyBorder="1" applyAlignment="1" applyProtection="1">
      <alignment horizontal="center" vertical="center" wrapText="1" shrinkToFit="1"/>
    </xf>
    <xf numFmtId="0" fontId="6" fillId="6" borderId="17" xfId="0" applyFont="1" applyFill="1" applyBorder="1" applyAlignment="1" applyProtection="1">
      <alignment horizontal="center" vertical="center" shrinkToFit="1"/>
    </xf>
    <xf numFmtId="0" fontId="5" fillId="8" borderId="13" xfId="0" applyFont="1" applyFill="1" applyBorder="1" applyAlignment="1" applyProtection="1">
      <alignment horizontal="center" vertical="center" shrinkToFit="1"/>
      <protection locked="0"/>
    </xf>
    <xf numFmtId="0" fontId="5" fillId="8" borderId="9" xfId="0" applyFont="1" applyFill="1" applyBorder="1" applyAlignment="1" applyProtection="1">
      <alignment horizontal="center" vertical="center" shrinkToFit="1"/>
      <protection locked="0"/>
    </xf>
    <xf numFmtId="0" fontId="12" fillId="7" borderId="2" xfId="0" applyFont="1" applyFill="1" applyBorder="1" applyAlignment="1" applyProtection="1">
      <alignment horizontal="center" vertical="center" wrapText="1" shrinkToFit="1"/>
    </xf>
    <xf numFmtId="0" fontId="12" fillId="7" borderId="3" xfId="0" applyFont="1" applyFill="1" applyBorder="1" applyAlignment="1" applyProtection="1">
      <alignment horizontal="center" vertical="center" shrinkToFit="1"/>
    </xf>
    <xf numFmtId="0" fontId="12" fillId="7" borderId="4" xfId="0" applyFont="1" applyFill="1" applyBorder="1" applyAlignment="1" applyProtection="1">
      <alignment horizontal="center" vertical="center" shrinkToFit="1"/>
    </xf>
    <xf numFmtId="0" fontId="7" fillId="4" borderId="17" xfId="0" applyFont="1" applyFill="1" applyBorder="1" applyAlignment="1" applyProtection="1">
      <alignment horizontal="center" vertical="center" shrinkToFit="1"/>
    </xf>
    <xf numFmtId="0" fontId="7" fillId="4" borderId="16" xfId="0" applyFont="1" applyFill="1" applyBorder="1" applyAlignment="1" applyProtection="1">
      <alignment horizontal="center" vertical="center" shrinkToFit="1"/>
    </xf>
    <xf numFmtId="0" fontId="7" fillId="4" borderId="18" xfId="0" applyFont="1" applyFill="1" applyBorder="1" applyAlignment="1" applyProtection="1">
      <alignment horizontal="center" vertical="center" shrinkToFit="1"/>
    </xf>
    <xf numFmtId="0" fontId="4" fillId="9" borderId="8" xfId="0" applyFont="1" applyFill="1" applyBorder="1" applyAlignment="1" applyProtection="1">
      <alignment horizontal="left" vertical="distributed" wrapText="1" shrinkToFit="1"/>
    </xf>
    <xf numFmtId="0" fontId="4" fillId="9" borderId="0" xfId="0" applyFont="1" applyFill="1" applyAlignment="1" applyProtection="1">
      <alignment horizontal="left" vertical="distributed" wrapText="1" shrinkToFit="1"/>
    </xf>
    <xf numFmtId="0" fontId="4" fillId="9" borderId="15" xfId="0" applyFont="1" applyFill="1" applyBorder="1" applyAlignment="1" applyProtection="1">
      <alignment horizontal="left" vertical="distributed" wrapText="1" shrinkToFit="1"/>
    </xf>
    <xf numFmtId="0" fontId="4" fillId="9" borderId="13" xfId="0" applyFont="1" applyFill="1" applyBorder="1" applyAlignment="1" applyProtection="1">
      <alignment horizontal="left" vertical="distributed" wrapText="1" shrinkToFit="1"/>
    </xf>
    <xf numFmtId="0" fontId="4" fillId="9" borderId="9" xfId="0" applyFont="1" applyFill="1" applyBorder="1" applyAlignment="1" applyProtection="1">
      <alignment horizontal="left" vertical="distributed" wrapText="1" shrinkToFit="1"/>
    </xf>
    <xf numFmtId="0" fontId="4" fillId="9" borderId="14" xfId="0" applyFont="1" applyFill="1" applyBorder="1" applyAlignment="1" applyProtection="1">
      <alignment horizontal="left" vertical="distributed" wrapText="1" shrinkToFit="1"/>
    </xf>
    <xf numFmtId="0" fontId="2" fillId="9" borderId="7" xfId="1" applyFill="1" applyBorder="1" applyAlignment="1" applyProtection="1">
      <alignment horizontal="left" vertical="center" shrinkToFit="1"/>
    </xf>
    <xf numFmtId="0" fontId="2" fillId="9" borderId="12" xfId="1" applyFill="1" applyBorder="1" applyAlignment="1" applyProtection="1">
      <alignment horizontal="left" vertical="center" shrinkToFit="1"/>
    </xf>
    <xf numFmtId="0" fontId="3" fillId="9" borderId="11" xfId="0" applyFont="1" applyFill="1" applyBorder="1" applyAlignment="1" applyProtection="1">
      <alignment horizontal="right" vertical="center" shrinkToFit="1"/>
    </xf>
    <xf numFmtId="0" fontId="3" fillId="9" borderId="7" xfId="0" applyFont="1" applyFill="1" applyBorder="1" applyAlignment="1" applyProtection="1">
      <alignment horizontal="right" vertical="center" shrinkToFit="1"/>
    </xf>
    <xf numFmtId="0" fontId="3" fillId="9" borderId="8" xfId="0" applyFont="1" applyFill="1" applyBorder="1" applyAlignment="1" applyProtection="1">
      <alignment horizontal="right" vertical="center" shrinkToFit="1"/>
    </xf>
    <xf numFmtId="0" fontId="3" fillId="9" borderId="0" xfId="0" applyFont="1" applyFill="1" applyAlignment="1" applyProtection="1">
      <alignment horizontal="right" vertical="center" shrinkToFit="1"/>
    </xf>
    <xf numFmtId="0" fontId="3" fillId="9" borderId="13" xfId="0" applyFont="1" applyFill="1" applyBorder="1" applyAlignment="1" applyProtection="1">
      <alignment horizontal="right" vertical="center" shrinkToFit="1"/>
    </xf>
    <xf numFmtId="0" fontId="3" fillId="9" borderId="9" xfId="0" applyFont="1" applyFill="1" applyBorder="1" applyAlignment="1" applyProtection="1">
      <alignment horizontal="right" vertical="center" shrinkToFit="1"/>
    </xf>
    <xf numFmtId="0" fontId="5" fillId="8" borderId="18" xfId="0" applyFont="1" applyFill="1" applyBorder="1" applyAlignment="1" applyProtection="1">
      <alignment horizontal="center" vertical="center" shrinkToFit="1"/>
      <protection locked="0"/>
    </xf>
    <xf numFmtId="0" fontId="10" fillId="9" borderId="7" xfId="1" applyFont="1" applyFill="1" applyBorder="1" applyAlignment="1" applyProtection="1">
      <alignment horizontal="center" vertical="center" shrinkToFit="1"/>
    </xf>
    <xf numFmtId="0" fontId="11" fillId="9" borderId="7" xfId="1" applyFont="1" applyFill="1" applyBorder="1" applyAlignment="1" applyProtection="1">
      <alignment horizontal="center" vertical="center" shrinkToFit="1"/>
    </xf>
    <xf numFmtId="0" fontId="11" fillId="9" borderId="0" xfId="1" applyFont="1" applyFill="1" applyBorder="1" applyAlignment="1" applyProtection="1">
      <alignment horizontal="center" vertical="center" shrinkToFit="1"/>
    </xf>
    <xf numFmtId="0" fontId="11" fillId="9" borderId="9" xfId="1" applyFont="1" applyFill="1" applyBorder="1" applyAlignment="1" applyProtection="1">
      <alignment horizontal="center" vertical="center" shrinkToFit="1"/>
    </xf>
    <xf numFmtId="0" fontId="3" fillId="9" borderId="12" xfId="0" applyFont="1" applyFill="1" applyBorder="1" applyAlignment="1" applyProtection="1">
      <alignment horizontal="left" vertical="center" shrinkToFit="1"/>
    </xf>
    <xf numFmtId="0" fontId="3" fillId="9" borderId="15" xfId="0" applyFont="1" applyFill="1" applyBorder="1" applyAlignment="1" applyProtection="1">
      <alignment horizontal="left" vertical="center" shrinkToFit="1"/>
    </xf>
    <xf numFmtId="0" fontId="3" fillId="9" borderId="14" xfId="0" applyFont="1" applyFill="1" applyBorder="1" applyAlignment="1" applyProtection="1">
      <alignment horizontal="left" vertical="center" shrinkToFit="1"/>
    </xf>
    <xf numFmtId="0" fontId="3" fillId="8" borderId="1" xfId="0" applyFont="1" applyFill="1" applyBorder="1" applyAlignment="1" applyProtection="1">
      <alignment horizontal="center" vertical="center" shrinkToFit="1"/>
    </xf>
    <xf numFmtId="0" fontId="13" fillId="3" borderId="7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CCCC"/>
      <color rgb="FFFFFFCC"/>
      <color rgb="FF006600"/>
      <color rgb="FF00FF00"/>
      <color rgb="FF008000"/>
      <color rgb="FFFFFF99"/>
      <color rgb="FFCCFF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huzankyokai.jp/" TargetMode="External"/><Relationship Id="rId1" Type="http://schemas.openxmlformats.org/officeDocument/2006/relationships/hyperlink" Target="mailto:xcup@shuzankyokai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E350-A853-4E16-8D4F-50042C68FB81}">
  <sheetPr codeName="Sheet1"/>
  <dimension ref="A1:K42"/>
  <sheetViews>
    <sheetView tabSelected="1" zoomScaleNormal="100" workbookViewId="0">
      <selection activeCell="I14" sqref="I14:J14"/>
    </sheetView>
  </sheetViews>
  <sheetFormatPr defaultColWidth="10" defaultRowHeight="18.75" customHeight="1" x14ac:dyDescent="0.4"/>
  <cols>
    <col min="1" max="1" width="13" style="17" customWidth="1"/>
    <col min="2" max="10" width="13" style="15" customWidth="1"/>
    <col min="11" max="11" width="13" style="25" customWidth="1"/>
    <col min="12" max="16384" width="10" style="15"/>
  </cols>
  <sheetData>
    <row r="1" spans="1:11" ht="40.5" customHeight="1" thickBot="1" x14ac:dyDescent="0.45">
      <c r="A1" s="53" t="s">
        <v>31</v>
      </c>
      <c r="B1" s="54"/>
      <c r="C1" s="54"/>
      <c r="D1" s="54"/>
      <c r="E1" s="54"/>
      <c r="F1" s="54"/>
      <c r="G1" s="54"/>
      <c r="H1" s="54"/>
      <c r="I1" s="54"/>
      <c r="J1" s="55"/>
      <c r="K1" s="15"/>
    </row>
    <row r="2" spans="1:11" ht="7.5" customHeight="1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5"/>
    </row>
    <row r="3" spans="1:11" ht="13.5" customHeight="1" x14ac:dyDescent="0.4">
      <c r="A3" s="15"/>
      <c r="B3" s="67" t="s">
        <v>28</v>
      </c>
      <c r="C3" s="68"/>
      <c r="D3" s="68"/>
      <c r="E3" s="74" t="s">
        <v>7</v>
      </c>
      <c r="F3" s="75"/>
      <c r="G3" s="75"/>
      <c r="H3" s="75"/>
      <c r="I3" s="78" t="s">
        <v>0</v>
      </c>
      <c r="K3" s="15"/>
    </row>
    <row r="4" spans="1:11" ht="13.5" customHeight="1" x14ac:dyDescent="0.4">
      <c r="A4" s="15"/>
      <c r="B4" s="69"/>
      <c r="C4" s="70"/>
      <c r="D4" s="70"/>
      <c r="E4" s="76"/>
      <c r="F4" s="76"/>
      <c r="G4" s="76"/>
      <c r="H4" s="76"/>
      <c r="I4" s="79"/>
      <c r="K4" s="15"/>
    </row>
    <row r="5" spans="1:11" ht="13.5" customHeight="1" x14ac:dyDescent="0.4">
      <c r="A5" s="15"/>
      <c r="B5" s="71"/>
      <c r="C5" s="72"/>
      <c r="D5" s="72"/>
      <c r="E5" s="77"/>
      <c r="F5" s="77"/>
      <c r="G5" s="77"/>
      <c r="H5" s="77"/>
      <c r="I5" s="80"/>
      <c r="K5" s="15"/>
    </row>
    <row r="6" spans="1:11" ht="7.5" customHeight="1" x14ac:dyDescent="0.4">
      <c r="B6" s="17"/>
      <c r="C6" s="1"/>
      <c r="D6" s="1"/>
      <c r="E6" s="17"/>
      <c r="F6" s="17"/>
      <c r="G6" s="16"/>
      <c r="H6" s="16"/>
      <c r="I6" s="16"/>
      <c r="J6" s="16"/>
      <c r="K6" s="15"/>
    </row>
    <row r="7" spans="1:11" ht="18.75" customHeight="1" x14ac:dyDescent="0.4">
      <c r="B7" s="17"/>
      <c r="C7" s="1"/>
      <c r="D7" s="1"/>
      <c r="F7" s="56" t="s">
        <v>2</v>
      </c>
      <c r="G7" s="18" t="s">
        <v>1</v>
      </c>
      <c r="H7" s="65" t="s">
        <v>8</v>
      </c>
      <c r="I7" s="65"/>
      <c r="J7" s="66"/>
      <c r="K7" s="15"/>
    </row>
    <row r="8" spans="1:11" ht="18.75" customHeight="1" x14ac:dyDescent="0.4">
      <c r="A8" s="81" t="s">
        <v>29</v>
      </c>
      <c r="B8" s="81"/>
      <c r="C8" s="81"/>
      <c r="D8" s="81"/>
      <c r="F8" s="57"/>
      <c r="G8" s="59" t="s">
        <v>33</v>
      </c>
      <c r="H8" s="60"/>
      <c r="I8" s="60"/>
      <c r="J8" s="61"/>
      <c r="K8" s="15"/>
    </row>
    <row r="9" spans="1:11" ht="18.75" customHeight="1" x14ac:dyDescent="0.4">
      <c r="A9" s="81"/>
      <c r="B9" s="81"/>
      <c r="C9" s="81"/>
      <c r="D9" s="81"/>
      <c r="F9" s="57"/>
      <c r="G9" s="59"/>
      <c r="H9" s="60"/>
      <c r="I9" s="60"/>
      <c r="J9" s="61"/>
      <c r="K9" s="15"/>
    </row>
    <row r="10" spans="1:11" ht="18.75" customHeight="1" x14ac:dyDescent="0.4">
      <c r="A10" s="19"/>
      <c r="F10" s="58"/>
      <c r="G10" s="62"/>
      <c r="H10" s="63"/>
      <c r="I10" s="63"/>
      <c r="J10" s="64"/>
      <c r="K10" s="15"/>
    </row>
    <row r="11" spans="1:11" ht="7.5" customHeight="1" x14ac:dyDescent="0.4">
      <c r="A11" s="15"/>
      <c r="K11" s="15"/>
    </row>
    <row r="12" spans="1:11" ht="12.75" x14ac:dyDescent="0.4">
      <c r="A12" s="29" t="s">
        <v>19</v>
      </c>
      <c r="B12" s="29"/>
      <c r="C12" s="29"/>
      <c r="D12" s="29"/>
      <c r="E12" s="29" t="s">
        <v>20</v>
      </c>
      <c r="F12" s="29"/>
      <c r="G12" s="29"/>
      <c r="H12" s="29"/>
      <c r="I12" s="29"/>
      <c r="J12" s="29"/>
      <c r="K12" s="15"/>
    </row>
    <row r="13" spans="1:11" ht="12.75" x14ac:dyDescent="0.4">
      <c r="A13" s="20" t="s">
        <v>4</v>
      </c>
      <c r="B13" s="20" t="s">
        <v>5</v>
      </c>
      <c r="C13" s="20" t="s">
        <v>11</v>
      </c>
      <c r="D13" s="20" t="s">
        <v>12</v>
      </c>
      <c r="E13" s="29" t="s">
        <v>13</v>
      </c>
      <c r="F13" s="29"/>
      <c r="G13" s="29" t="s">
        <v>14</v>
      </c>
      <c r="H13" s="29"/>
      <c r="I13" s="29" t="s">
        <v>85</v>
      </c>
      <c r="J13" s="29"/>
      <c r="K13" s="15"/>
    </row>
    <row r="14" spans="1:11" ht="37.5" customHeight="1" x14ac:dyDescent="0.4">
      <c r="A14" s="2"/>
      <c r="B14" s="4"/>
      <c r="C14" s="4"/>
      <c r="D14" s="4"/>
      <c r="E14" s="28"/>
      <c r="F14" s="28"/>
      <c r="G14" s="28"/>
      <c r="H14" s="28"/>
      <c r="I14" s="28"/>
      <c r="J14" s="28"/>
      <c r="K14" s="15"/>
    </row>
    <row r="15" spans="1:11" ht="12.75" x14ac:dyDescent="0.4">
      <c r="A15" s="50" t="s">
        <v>34</v>
      </c>
      <c r="B15" s="50"/>
      <c r="C15" s="29" t="s">
        <v>9</v>
      </c>
      <c r="D15" s="29"/>
      <c r="E15" s="29"/>
      <c r="F15" s="21" t="s">
        <v>87</v>
      </c>
      <c r="G15" s="49" t="s">
        <v>25</v>
      </c>
      <c r="H15" s="49"/>
      <c r="I15" s="49"/>
      <c r="J15" s="49"/>
      <c r="K15" s="15"/>
    </row>
    <row r="16" spans="1:11" ht="12.75" x14ac:dyDescent="0.4">
      <c r="A16" s="48" t="s">
        <v>17</v>
      </c>
      <c r="B16" s="48"/>
      <c r="C16" s="29"/>
      <c r="D16" s="29"/>
      <c r="E16" s="29"/>
      <c r="F16" s="22" t="s">
        <v>86</v>
      </c>
      <c r="G16" s="48" t="s">
        <v>26</v>
      </c>
      <c r="H16" s="48"/>
      <c r="I16" s="48"/>
      <c r="J16" s="48"/>
      <c r="K16" s="15"/>
    </row>
    <row r="17" spans="1:11" ht="37.5" customHeight="1" x14ac:dyDescent="0.4">
      <c r="A17" s="73"/>
      <c r="B17" s="73"/>
      <c r="C17" s="51"/>
      <c r="D17" s="52"/>
      <c r="E17" s="47"/>
      <c r="F17" s="3"/>
      <c r="G17" s="73"/>
      <c r="H17" s="73"/>
      <c r="I17" s="73"/>
      <c r="J17" s="73"/>
      <c r="K17" s="15"/>
    </row>
    <row r="18" spans="1:11" ht="12.75" x14ac:dyDescent="0.4">
      <c r="A18" s="50" t="s">
        <v>16</v>
      </c>
      <c r="B18" s="50"/>
      <c r="C18" s="30" t="s">
        <v>15</v>
      </c>
      <c r="D18" s="31"/>
      <c r="E18" s="31"/>
      <c r="F18" s="31"/>
      <c r="G18" s="31"/>
      <c r="H18" s="31"/>
      <c r="I18" s="31"/>
      <c r="J18" s="32"/>
      <c r="K18" s="15"/>
    </row>
    <row r="19" spans="1:11" ht="12.75" x14ac:dyDescent="0.4">
      <c r="A19" s="33" t="s">
        <v>18</v>
      </c>
      <c r="B19" s="35"/>
      <c r="C19" s="33"/>
      <c r="D19" s="34"/>
      <c r="E19" s="34"/>
      <c r="F19" s="34"/>
      <c r="G19" s="34"/>
      <c r="H19" s="34"/>
      <c r="I19" s="34"/>
      <c r="J19" s="35"/>
      <c r="K19" s="15"/>
    </row>
    <row r="20" spans="1:11" ht="37.5" customHeight="1" x14ac:dyDescent="0.4">
      <c r="A20" s="39"/>
      <c r="B20" s="40"/>
      <c r="C20" s="36"/>
      <c r="D20" s="37"/>
      <c r="E20" s="37"/>
      <c r="F20" s="37"/>
      <c r="G20" s="37"/>
      <c r="H20" s="37"/>
      <c r="I20" s="37"/>
      <c r="J20" s="38"/>
      <c r="K20" s="15"/>
    </row>
    <row r="21" spans="1:11" ht="12.75" x14ac:dyDescent="0.4">
      <c r="A21" s="30" t="s">
        <v>27</v>
      </c>
      <c r="B21" s="31"/>
      <c r="C21" s="31"/>
      <c r="D21" s="32"/>
      <c r="E21" s="23"/>
      <c r="K21" s="15"/>
    </row>
    <row r="22" spans="1:11" ht="12.75" x14ac:dyDescent="0.4">
      <c r="A22" s="33"/>
      <c r="B22" s="34"/>
      <c r="C22" s="34"/>
      <c r="D22" s="35"/>
      <c r="E22" s="24"/>
      <c r="K22" s="15"/>
    </row>
    <row r="23" spans="1:11" ht="37.5" customHeight="1" x14ac:dyDescent="0.4">
      <c r="A23" s="36"/>
      <c r="B23" s="37"/>
      <c r="C23" s="37"/>
      <c r="D23" s="38"/>
      <c r="E23" s="42" t="s">
        <v>105</v>
      </c>
      <c r="F23" s="43"/>
      <c r="G23" s="43"/>
      <c r="H23" s="43"/>
      <c r="I23" s="43"/>
      <c r="J23" s="43"/>
      <c r="K23" s="15"/>
    </row>
    <row r="24" spans="1:11" ht="7.5" customHeight="1" x14ac:dyDescent="0.4">
      <c r="A24" s="27"/>
      <c r="B24" s="27"/>
      <c r="C24" s="27"/>
      <c r="D24" s="27"/>
      <c r="E24" s="26"/>
      <c r="F24" s="26"/>
      <c r="G24" s="26"/>
      <c r="H24" s="26"/>
      <c r="I24" s="26"/>
      <c r="J24" s="26"/>
      <c r="K24" s="15"/>
    </row>
    <row r="25" spans="1:11" ht="26.25" customHeight="1" x14ac:dyDescent="0.4">
      <c r="A25" s="41" t="s">
        <v>30</v>
      </c>
      <c r="B25" s="41"/>
      <c r="C25" s="41"/>
      <c r="D25" s="41"/>
      <c r="E25" s="41"/>
      <c r="F25" s="41"/>
      <c r="G25" s="41"/>
      <c r="H25" s="41"/>
      <c r="I25" s="41"/>
      <c r="J25" s="41"/>
      <c r="K25" s="15"/>
    </row>
    <row r="26" spans="1:11" ht="7.5" customHeight="1" x14ac:dyDescent="0.4">
      <c r="B26" s="17"/>
      <c r="C26" s="1"/>
      <c r="D26" s="1"/>
      <c r="E26" s="17"/>
      <c r="F26" s="17"/>
      <c r="G26" s="16"/>
      <c r="H26" s="16"/>
      <c r="I26" s="16"/>
      <c r="J26" s="16"/>
      <c r="K26" s="15"/>
    </row>
    <row r="27" spans="1:11" ht="12.75" x14ac:dyDescent="0.4">
      <c r="A27" s="29" t="s">
        <v>10</v>
      </c>
      <c r="B27" s="29"/>
      <c r="C27" s="29"/>
      <c r="D27" s="29"/>
      <c r="E27" s="29"/>
      <c r="F27" s="29"/>
      <c r="G27" s="29" t="s">
        <v>15</v>
      </c>
      <c r="H27" s="29"/>
      <c r="I27" s="29"/>
      <c r="J27" s="29"/>
      <c r="K27" s="15"/>
    </row>
    <row r="28" spans="1:11" ht="12.75" x14ac:dyDescent="0.4">
      <c r="A28" s="29" t="s">
        <v>21</v>
      </c>
      <c r="B28" s="29"/>
      <c r="C28" s="29" t="s">
        <v>22</v>
      </c>
      <c r="D28" s="29"/>
      <c r="E28" s="29" t="s">
        <v>6</v>
      </c>
      <c r="F28" s="29"/>
      <c r="G28" s="29"/>
      <c r="H28" s="29"/>
      <c r="I28" s="29"/>
      <c r="J28" s="29"/>
      <c r="K28" s="15"/>
    </row>
    <row r="29" spans="1:11" ht="37.5" customHeight="1" x14ac:dyDescent="0.4">
      <c r="A29" s="44"/>
      <c r="B29" s="45"/>
      <c r="C29" s="44"/>
      <c r="D29" s="45"/>
      <c r="E29" s="46"/>
      <c r="F29" s="47"/>
      <c r="G29" s="28"/>
      <c r="H29" s="28"/>
      <c r="I29" s="28"/>
      <c r="J29" s="28"/>
      <c r="K29" s="15"/>
    </row>
    <row r="30" spans="1:11" ht="12.75" x14ac:dyDescent="0.4">
      <c r="A30" s="29" t="s">
        <v>24</v>
      </c>
      <c r="B30" s="29"/>
      <c r="C30" s="29"/>
      <c r="D30" s="29"/>
      <c r="E30" s="29" t="s">
        <v>23</v>
      </c>
      <c r="F30" s="29"/>
      <c r="G30" s="29"/>
      <c r="H30" s="29"/>
      <c r="I30" s="29"/>
      <c r="J30" s="29"/>
      <c r="K30" s="15"/>
    </row>
    <row r="31" spans="1:11" ht="12.75" x14ac:dyDescent="0.4">
      <c r="A31" s="20" t="s">
        <v>4</v>
      </c>
      <c r="B31" s="20" t="s">
        <v>5</v>
      </c>
      <c r="C31" s="20" t="s">
        <v>11</v>
      </c>
      <c r="D31" s="20" t="s">
        <v>12</v>
      </c>
      <c r="E31" s="29" t="s">
        <v>13</v>
      </c>
      <c r="F31" s="29"/>
      <c r="G31" s="29" t="s">
        <v>14</v>
      </c>
      <c r="H31" s="29"/>
      <c r="I31" s="29" t="s">
        <v>85</v>
      </c>
      <c r="J31" s="29"/>
      <c r="K31" s="15"/>
    </row>
    <row r="32" spans="1:11" ht="37.5" customHeight="1" x14ac:dyDescent="0.4">
      <c r="A32" s="2"/>
      <c r="B32" s="4"/>
      <c r="C32" s="4"/>
      <c r="D32" s="4"/>
      <c r="E32" s="28"/>
      <c r="F32" s="28"/>
      <c r="G32" s="28"/>
      <c r="H32" s="28"/>
      <c r="I32" s="28"/>
      <c r="J32" s="28"/>
      <c r="K32" s="15"/>
    </row>
    <row r="33" spans="1:11" ht="37.5" customHeight="1" x14ac:dyDescent="0.4">
      <c r="A33" s="2"/>
      <c r="B33" s="4"/>
      <c r="C33" s="4"/>
      <c r="D33" s="4"/>
      <c r="E33" s="28"/>
      <c r="F33" s="28"/>
      <c r="G33" s="28"/>
      <c r="H33" s="28"/>
      <c r="I33" s="28"/>
      <c r="J33" s="28"/>
      <c r="K33" s="15"/>
    </row>
    <row r="34" spans="1:11" ht="37.5" customHeight="1" x14ac:dyDescent="0.4">
      <c r="A34" s="2"/>
      <c r="B34" s="5"/>
      <c r="C34" s="5"/>
      <c r="D34" s="5"/>
      <c r="E34" s="28"/>
      <c r="F34" s="28"/>
      <c r="G34" s="28"/>
      <c r="H34" s="28"/>
      <c r="I34" s="28"/>
      <c r="J34" s="28"/>
      <c r="K34" s="15"/>
    </row>
    <row r="35" spans="1:11" ht="37.5" customHeight="1" x14ac:dyDescent="0.4">
      <c r="A35" s="2"/>
      <c r="B35" s="4"/>
      <c r="C35" s="4"/>
      <c r="D35" s="4"/>
      <c r="E35" s="28"/>
      <c r="F35" s="28"/>
      <c r="G35" s="28"/>
      <c r="H35" s="28"/>
      <c r="I35" s="28"/>
      <c r="J35" s="28"/>
      <c r="K35" s="15"/>
    </row>
    <row r="36" spans="1:11" ht="37.5" customHeight="1" x14ac:dyDescent="0.4">
      <c r="A36" s="2"/>
      <c r="B36" s="4"/>
      <c r="C36" s="4"/>
      <c r="D36" s="4"/>
      <c r="E36" s="28"/>
      <c r="F36" s="28"/>
      <c r="G36" s="28"/>
      <c r="H36" s="28"/>
      <c r="I36" s="28"/>
      <c r="J36" s="28"/>
      <c r="K36" s="15"/>
    </row>
    <row r="37" spans="1:11" ht="37.5" customHeight="1" x14ac:dyDescent="0.4">
      <c r="A37" s="2"/>
      <c r="B37" s="4"/>
      <c r="C37" s="4"/>
      <c r="D37" s="4"/>
      <c r="E37" s="28"/>
      <c r="F37" s="28"/>
      <c r="G37" s="28"/>
      <c r="H37" s="28"/>
      <c r="I37" s="28"/>
      <c r="J37" s="28"/>
      <c r="K37" s="15"/>
    </row>
    <row r="38" spans="1:11" ht="37.5" customHeight="1" x14ac:dyDescent="0.4">
      <c r="A38" s="2"/>
      <c r="B38" s="4"/>
      <c r="C38" s="4"/>
      <c r="D38" s="4"/>
      <c r="E38" s="28"/>
      <c r="F38" s="28"/>
      <c r="G38" s="28"/>
      <c r="H38" s="28"/>
      <c r="I38" s="28"/>
      <c r="J38" s="28"/>
      <c r="K38" s="15"/>
    </row>
    <row r="39" spans="1:11" ht="37.5" customHeight="1" x14ac:dyDescent="0.4">
      <c r="A39" s="2"/>
      <c r="B39" s="4"/>
      <c r="C39" s="4"/>
      <c r="D39" s="4"/>
      <c r="E39" s="28"/>
      <c r="F39" s="28"/>
      <c r="G39" s="28"/>
      <c r="H39" s="28"/>
      <c r="I39" s="28"/>
      <c r="J39" s="28"/>
      <c r="K39" s="15"/>
    </row>
    <row r="40" spans="1:11" ht="37.5" customHeight="1" x14ac:dyDescent="0.4">
      <c r="A40" s="2"/>
      <c r="B40" s="4"/>
      <c r="C40" s="4"/>
      <c r="D40" s="4"/>
      <c r="E40" s="28"/>
      <c r="F40" s="28"/>
      <c r="G40" s="28"/>
      <c r="H40" s="28"/>
      <c r="I40" s="28"/>
      <c r="J40" s="28"/>
      <c r="K40" s="15"/>
    </row>
    <row r="41" spans="1:11" ht="37.5" customHeight="1" x14ac:dyDescent="0.4">
      <c r="A41" s="2"/>
      <c r="B41" s="4"/>
      <c r="C41" s="4"/>
      <c r="D41" s="4"/>
      <c r="E41" s="28"/>
      <c r="F41" s="28"/>
      <c r="G41" s="28"/>
      <c r="H41" s="28"/>
      <c r="I41" s="28"/>
      <c r="J41" s="28"/>
      <c r="K41" s="15"/>
    </row>
    <row r="42" spans="1:11" ht="37.5" customHeight="1" x14ac:dyDescent="0.4">
      <c r="A42" s="82" t="s">
        <v>32</v>
      </c>
      <c r="B42" s="82"/>
      <c r="C42" s="82"/>
      <c r="D42" s="82"/>
      <c r="E42" s="82"/>
      <c r="F42" s="82"/>
      <c r="G42" s="82"/>
      <c r="H42" s="82"/>
      <c r="I42" s="82"/>
      <c r="J42" s="82"/>
      <c r="K42" s="15"/>
    </row>
  </sheetData>
  <sheetProtection sheet="1" objects="1" scenarios="1"/>
  <mergeCells count="78">
    <mergeCell ref="A42:J42"/>
    <mergeCell ref="E40:F40"/>
    <mergeCell ref="G40:H40"/>
    <mergeCell ref="I40:J40"/>
    <mergeCell ref="E41:F41"/>
    <mergeCell ref="G41:H41"/>
    <mergeCell ref="I41:J41"/>
    <mergeCell ref="E38:F38"/>
    <mergeCell ref="G38:H38"/>
    <mergeCell ref="I38:J38"/>
    <mergeCell ref="E39:F39"/>
    <mergeCell ref="G39:H39"/>
    <mergeCell ref="I39:J39"/>
    <mergeCell ref="A30:D30"/>
    <mergeCell ref="E30:J30"/>
    <mergeCell ref="E32:F32"/>
    <mergeCell ref="G32:H32"/>
    <mergeCell ref="E37:F37"/>
    <mergeCell ref="G37:H37"/>
    <mergeCell ref="I37:J37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A1:J1"/>
    <mergeCell ref="A28:B28"/>
    <mergeCell ref="E28:F28"/>
    <mergeCell ref="F7:F10"/>
    <mergeCell ref="G8:J10"/>
    <mergeCell ref="H7:J7"/>
    <mergeCell ref="B3:D5"/>
    <mergeCell ref="A15:B15"/>
    <mergeCell ref="A17:B17"/>
    <mergeCell ref="E3:H5"/>
    <mergeCell ref="G17:J17"/>
    <mergeCell ref="I3:I5"/>
    <mergeCell ref="A8:D9"/>
    <mergeCell ref="E14:F14"/>
    <mergeCell ref="A12:D12"/>
    <mergeCell ref="E12:J12"/>
    <mergeCell ref="A19:B19"/>
    <mergeCell ref="A16:B16"/>
    <mergeCell ref="G15:J15"/>
    <mergeCell ref="G16:J16"/>
    <mergeCell ref="E13:F13"/>
    <mergeCell ref="G14:H14"/>
    <mergeCell ref="G13:H13"/>
    <mergeCell ref="I14:J14"/>
    <mergeCell ref="A18:B18"/>
    <mergeCell ref="C15:E16"/>
    <mergeCell ref="C17:E17"/>
    <mergeCell ref="C18:J19"/>
    <mergeCell ref="A21:D22"/>
    <mergeCell ref="E31:F31"/>
    <mergeCell ref="G31:H31"/>
    <mergeCell ref="I31:J31"/>
    <mergeCell ref="C20:J20"/>
    <mergeCell ref="A20:B20"/>
    <mergeCell ref="A25:J25"/>
    <mergeCell ref="C28:D28"/>
    <mergeCell ref="E23:J23"/>
    <mergeCell ref="A23:D23"/>
    <mergeCell ref="C29:D29"/>
    <mergeCell ref="A27:F27"/>
    <mergeCell ref="G27:J28"/>
    <mergeCell ref="G29:J29"/>
    <mergeCell ref="E29:F29"/>
    <mergeCell ref="A29:B29"/>
    <mergeCell ref="I35:J35"/>
    <mergeCell ref="E36:F36"/>
    <mergeCell ref="G36:H36"/>
    <mergeCell ref="I36:J36"/>
    <mergeCell ref="I13:J13"/>
  </mergeCells>
  <phoneticPr fontId="1"/>
  <dataValidations count="2">
    <dataValidation type="whole" imeMode="disabled" allowBlank="1" showInputMessage="1" showErrorMessage="1" error="半角数字で、10名以上を入力してください。" sqref="A20:B20" xr:uid="{B0006CEE-1196-489F-807B-9B9E72ECB046}">
      <formula1>9</formula1>
      <formula2>100000</formula2>
    </dataValidation>
    <dataValidation imeMode="disabled" allowBlank="1" showInputMessage="1" showErrorMessage="1" sqref="F17 A29:F29" xr:uid="{04549C45-FAA3-412B-96C6-87F5ED7C383C}"/>
  </dataValidations>
  <hyperlinks>
    <hyperlink ref="E3" r:id="rId1" xr:uid="{989FBB8B-0A67-4951-B1DD-F3B7C3A21056}"/>
    <hyperlink ref="H7" r:id="rId2" xr:uid="{D06B30C7-C237-4524-A263-0FB22A97514A}"/>
  </hyperlinks>
  <pageMargins left="0.31496062992125984" right="0.31496062992125984" top="0.35433070866141736" bottom="0.35433070866141736" header="0.31496062992125984" footer="0.31496062992125984"/>
  <pageSetup paperSize="9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『都道府県』まで入力してください。_x000a_海外の方は入力せずに空欄で構いません。" xr:uid="{9C56DA85-9E10-4F53-8218-22FEB2D7111B}">
          <x14:formula1>
            <xm:f>データ用!$CZ$15:$CZ$73</xm:f>
          </x14:formula1>
          <xm:sqref>A17:B17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4CFA6-6B44-4C43-A90E-663DCBEAB067}">
  <sheetPr codeName="Sheet4"/>
  <dimension ref="A1:DC61"/>
  <sheetViews>
    <sheetView zoomScaleNormal="100" workbookViewId="0">
      <selection activeCell="A5" sqref="A5"/>
    </sheetView>
  </sheetViews>
  <sheetFormatPr defaultColWidth="9" defaultRowHeight="18.75" x14ac:dyDescent="0.4"/>
  <cols>
    <col min="1" max="1" width="13" style="6" bestFit="1" customWidth="1"/>
    <col min="2" max="2" width="17.25" style="14" bestFit="1" customWidth="1"/>
    <col min="3" max="3" width="9" style="11" bestFit="1" customWidth="1"/>
    <col min="4" max="5" width="5.25" style="7" bestFit="1" customWidth="1"/>
    <col min="6" max="7" width="15.125" style="7" bestFit="1" customWidth="1"/>
    <col min="8" max="8" width="19.25" style="8" bestFit="1" customWidth="1"/>
    <col min="9" max="9" width="31.75" style="7" bestFit="1" customWidth="1"/>
    <col min="10" max="10" width="33.875" style="6" bestFit="1" customWidth="1"/>
    <col min="11" max="11" width="17.25" style="6" bestFit="1" customWidth="1"/>
    <col min="12" max="12" width="29.625" style="6" bestFit="1" customWidth="1"/>
    <col min="13" max="13" width="15.125" style="6" bestFit="1" customWidth="1"/>
    <col min="14" max="14" width="38" style="6" bestFit="1" customWidth="1"/>
    <col min="15" max="15" width="21.375" style="6" bestFit="1" customWidth="1"/>
    <col min="16" max="16" width="60.875" style="6" bestFit="1" customWidth="1"/>
    <col min="17" max="17" width="13" style="6" bestFit="1" customWidth="1"/>
    <col min="18" max="28" width="13" style="6" customWidth="1"/>
    <col min="29" max="98" width="0.25" style="6" customWidth="1"/>
    <col min="99" max="16384" width="9" style="6"/>
  </cols>
  <sheetData>
    <row r="1" spans="1:107" x14ac:dyDescent="0.4">
      <c r="A1" s="7" t="s">
        <v>81</v>
      </c>
      <c r="D1" s="6"/>
    </row>
    <row r="2" spans="1:107" x14ac:dyDescent="0.4">
      <c r="AC2" s="84" t="s">
        <v>100</v>
      </c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 t="s">
        <v>101</v>
      </c>
      <c r="CV2" s="84"/>
      <c r="CW2" s="84"/>
      <c r="CX2" s="84"/>
    </row>
    <row r="3" spans="1:107" s="12" customFormat="1" x14ac:dyDescent="0.4">
      <c r="B3" s="14"/>
      <c r="C3" s="11"/>
      <c r="D3" s="83" t="str">
        <f>申込!A12</f>
        <v>会場責任者氏名</v>
      </c>
      <c r="E3" s="83"/>
      <c r="F3" s="83"/>
      <c r="G3" s="83"/>
      <c r="H3" s="83" t="str">
        <f>申込!E12</f>
        <v>会場責任者団体</v>
      </c>
      <c r="I3" s="83"/>
      <c r="J3" s="83"/>
      <c r="K3" s="11" t="str">
        <f>申込!A15</f>
        <v>会場都道府県名</v>
      </c>
      <c r="L3" s="83" t="str">
        <f>申込!C15</f>
        <v>会場名</v>
      </c>
      <c r="M3" s="11" t="str">
        <f>申込!F15</f>
        <v>会場の郵便番号</v>
      </c>
      <c r="N3" s="11" t="str">
        <f>申込!G15</f>
        <v>会場の住所</v>
      </c>
      <c r="O3" s="11" t="str">
        <f>申込!A18</f>
        <v>定員</v>
      </c>
      <c r="P3" s="11" t="str">
        <f>申込!C18</f>
        <v>備考</v>
      </c>
      <c r="Q3" s="11" t="str">
        <f>申込!A21</f>
        <v>賞品受渡可否</v>
      </c>
      <c r="R3" s="83" t="s">
        <v>88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 t="str">
        <f>申込!A30</f>
        <v>競技委員氏名（複数団体が共同で指定会場に申込む場合）</v>
      </c>
      <c r="AD3" s="83"/>
      <c r="AE3" s="83"/>
      <c r="AF3" s="83"/>
      <c r="AG3" s="83" t="str">
        <f>申込!E30</f>
        <v>競技委員団体</v>
      </c>
      <c r="AH3" s="83"/>
      <c r="AI3" s="83"/>
      <c r="CU3" s="83" t="str">
        <f>申込!A27</f>
        <v>会場責任者</v>
      </c>
      <c r="CV3" s="83"/>
      <c r="CW3" s="83"/>
      <c r="CX3" s="83" t="str">
        <f>申込!G27</f>
        <v>備考</v>
      </c>
    </row>
    <row r="4" spans="1:107" s="12" customFormat="1" x14ac:dyDescent="0.4">
      <c r="A4" s="12" t="s">
        <v>82</v>
      </c>
      <c r="B4" s="14" t="s">
        <v>84</v>
      </c>
      <c r="C4" s="11" t="s">
        <v>83</v>
      </c>
      <c r="D4" s="11" t="str">
        <f>申込!A13</f>
        <v>姓</v>
      </c>
      <c r="E4" s="11" t="str">
        <f>申込!B13</f>
        <v>名</v>
      </c>
      <c r="F4" s="11" t="str">
        <f>申込!C13</f>
        <v>姓（ふりがな）</v>
      </c>
      <c r="G4" s="11" t="str">
        <f>申込!D13</f>
        <v>名（ふりがな）</v>
      </c>
      <c r="H4" s="11" t="str">
        <f>申込!E13</f>
        <v>団体名</v>
      </c>
      <c r="I4" s="11" t="str">
        <f>申込!G13</f>
        <v>団体名（ふりがな）</v>
      </c>
      <c r="J4" s="11" t="str">
        <f>申込!I13</f>
        <v>略称（全角４文字半角８文字以内）</v>
      </c>
      <c r="K4" s="11" t="str">
        <f>申込!A16</f>
        <v>（都道府県まで）</v>
      </c>
      <c r="L4" s="83"/>
      <c r="M4" s="11" t="str">
        <f>申込!F16</f>
        <v>（-含む）</v>
      </c>
      <c r="N4" s="11" t="str">
        <f>申込!G16</f>
        <v>（賞品発送先。県名から、番地は半角）</v>
      </c>
      <c r="O4" s="11" t="str">
        <f>申込!A19</f>
        <v>（密にならない程度）</v>
      </c>
      <c r="P4" s="11">
        <f>申込!C19</f>
        <v>0</v>
      </c>
      <c r="Q4" s="11">
        <f>申込!A22</f>
        <v>0</v>
      </c>
      <c r="R4" s="11" t="s">
        <v>89</v>
      </c>
      <c r="S4" s="11" t="s">
        <v>90</v>
      </c>
      <c r="T4" s="11" t="s">
        <v>91</v>
      </c>
      <c r="U4" s="11" t="s">
        <v>92</v>
      </c>
      <c r="V4" s="11" t="s">
        <v>93</v>
      </c>
      <c r="W4" s="11" t="s">
        <v>94</v>
      </c>
      <c r="X4" s="11" t="s">
        <v>95</v>
      </c>
      <c r="Y4" s="11" t="s">
        <v>96</v>
      </c>
      <c r="Z4" s="11" t="s">
        <v>97</v>
      </c>
      <c r="AA4" s="11" t="s">
        <v>98</v>
      </c>
      <c r="AB4" s="11" t="s">
        <v>99</v>
      </c>
      <c r="AC4" s="12" t="str">
        <f>申込!A31</f>
        <v>姓</v>
      </c>
      <c r="AD4" s="12" t="str">
        <f>申込!B31</f>
        <v>名</v>
      </c>
      <c r="AE4" s="12" t="str">
        <f>申込!C31</f>
        <v>姓（ふりがな）</v>
      </c>
      <c r="AF4" s="12" t="str">
        <f>申込!D31</f>
        <v>名（ふりがな）</v>
      </c>
      <c r="AG4" s="12" t="str">
        <f>申込!E31</f>
        <v>団体名</v>
      </c>
      <c r="AH4" s="12" t="str">
        <f>申込!G31</f>
        <v>団体名（ふりがな）</v>
      </c>
      <c r="AI4" s="12" t="str">
        <f>申込!I31</f>
        <v>略称（全角４文字半角８文字以内）</v>
      </c>
      <c r="CU4" s="12" t="str">
        <f>申込!A28</f>
        <v>電話番号（-含む）</v>
      </c>
      <c r="CV4" s="12" t="str">
        <f>申込!C28</f>
        <v>当日の連絡先（-含む）</v>
      </c>
      <c r="CW4" s="12" t="str">
        <f>申込!E28</f>
        <v>メールアドレス</v>
      </c>
      <c r="CX4" s="83"/>
    </row>
    <row r="5" spans="1:107" s="9" customFormat="1" x14ac:dyDescent="0.4">
      <c r="A5" s="9" t="e">
        <f>VLOOKUP(K5,$CZ$15:$DA$61,2,FALSE)</f>
        <v>#N/A</v>
      </c>
      <c r="B5" s="13" t="s">
        <v>102</v>
      </c>
      <c r="C5" s="10" t="e">
        <f>A5&amp;B5</f>
        <v>#N/A</v>
      </c>
      <c r="D5" s="10">
        <f>申込!A14</f>
        <v>0</v>
      </c>
      <c r="E5" s="10">
        <f>申込!B14</f>
        <v>0</v>
      </c>
      <c r="F5" s="10">
        <f>申込!C14</f>
        <v>0</v>
      </c>
      <c r="G5" s="10">
        <f>申込!D14</f>
        <v>0</v>
      </c>
      <c r="H5" s="10">
        <f>申込!E14</f>
        <v>0</v>
      </c>
      <c r="I5" s="10">
        <f>申込!G14</f>
        <v>0</v>
      </c>
      <c r="J5" s="10">
        <f>申込!I14</f>
        <v>0</v>
      </c>
      <c r="K5" s="10">
        <f>申込!A17</f>
        <v>0</v>
      </c>
      <c r="L5" s="10">
        <f>申込!C17</f>
        <v>0</v>
      </c>
      <c r="M5" s="10">
        <f>申込!F17</f>
        <v>0</v>
      </c>
      <c r="N5" s="10">
        <f>申込!G17</f>
        <v>0</v>
      </c>
      <c r="O5" s="10">
        <f>申込!A20</f>
        <v>0</v>
      </c>
      <c r="P5" s="10">
        <f>申込!C20</f>
        <v>0</v>
      </c>
      <c r="Q5" s="10">
        <f>申込!A23</f>
        <v>0</v>
      </c>
      <c r="R5" s="10" t="str">
        <f>D5&amp;VLOOKUP(LEN(D5)+LEN(E5),$DB$15:$DC$19,2,FALSE)&amp;E5</f>
        <v>0　　　0</v>
      </c>
      <c r="S5" s="10" t="str">
        <f>AC5&amp;VLOOKUP(LEN(AC5)+LEN(AD5),$DB$15:$DC$19,2,FALSE)&amp;AD5</f>
        <v>0　　　0</v>
      </c>
      <c r="T5" s="10" t="str">
        <f>AJ5&amp;VLOOKUP(LEN(AJ5)+LEN(AK5),$DB$15:$DC$19,2,FALSE)&amp;AK5</f>
        <v>0　　　0</v>
      </c>
      <c r="U5" s="10" t="str">
        <f>AQ5&amp;VLOOKUP(LEN(AQ5)+LEN(AR5),$DB$15:$DC$19,2,FALSE)&amp;AR5</f>
        <v>0　　　0</v>
      </c>
      <c r="V5" s="10" t="str">
        <f>AX5&amp;VLOOKUP(LEN(AX5)+LEN(AY5),$DB$15:$DC$19,2,FALSE)&amp;AY5</f>
        <v>0　　　0</v>
      </c>
      <c r="W5" s="10" t="str">
        <f>BE5&amp;VLOOKUP(LEN(BE5)+LEN(BF5),$DB$15:$DC$19,2,FALSE)&amp;BF5</f>
        <v>0　　　0</v>
      </c>
      <c r="X5" s="10" t="str">
        <f>BL5&amp;VLOOKUP(LEN(BL5)+LEN(BM5),$DB$15:$DC$19,2,FALSE)&amp;BM5</f>
        <v>0　　　0</v>
      </c>
      <c r="Y5" s="10" t="str">
        <f>BS5&amp;VLOOKUP(LEN(BS5)+LEN(BT5),$DB$15:$DC$19,2,FALSE)&amp;BT5</f>
        <v>0　　　0</v>
      </c>
      <c r="Z5" s="10" t="str">
        <f>BZ5&amp;VLOOKUP(LEN(BZ5)+LEN(CA5),$DB$15:$DC$19,2,FALSE)&amp;CA5</f>
        <v>0　　　0</v>
      </c>
      <c r="AA5" s="10" t="str">
        <f>CG5&amp;VLOOKUP(LEN(CG5)+LEN(CH5),$DB$15:$DC$19,2,FALSE)&amp;CH5</f>
        <v>0　　　0</v>
      </c>
      <c r="AB5" s="10" t="str">
        <f>CN5&amp;VLOOKUP(LEN(CN5)+LEN(CO5),$DB$15:$DC$19,2,FALSE)&amp;CO5</f>
        <v>0　　　0</v>
      </c>
      <c r="AC5" s="9">
        <f>申込!A32</f>
        <v>0</v>
      </c>
      <c r="AD5" s="9">
        <f>申込!B32</f>
        <v>0</v>
      </c>
      <c r="AE5" s="9">
        <f>申込!C32</f>
        <v>0</v>
      </c>
      <c r="AF5" s="9">
        <f>申込!D32</f>
        <v>0</v>
      </c>
      <c r="AG5" s="9">
        <f>申込!E32</f>
        <v>0</v>
      </c>
      <c r="AH5" s="9">
        <f>申込!G32</f>
        <v>0</v>
      </c>
      <c r="AI5" s="9">
        <f>申込!I32</f>
        <v>0</v>
      </c>
      <c r="AJ5" s="9">
        <f>申込!A33</f>
        <v>0</v>
      </c>
      <c r="AK5" s="9">
        <f>申込!B33</f>
        <v>0</v>
      </c>
      <c r="AL5" s="9">
        <f>申込!C33</f>
        <v>0</v>
      </c>
      <c r="AM5" s="9">
        <f>申込!D33</f>
        <v>0</v>
      </c>
      <c r="AN5" s="9">
        <f>申込!E33</f>
        <v>0</v>
      </c>
      <c r="AO5" s="9">
        <f>申込!G33</f>
        <v>0</v>
      </c>
      <c r="AP5" s="9">
        <f>申込!I33</f>
        <v>0</v>
      </c>
      <c r="AQ5" s="9">
        <f>申込!A34</f>
        <v>0</v>
      </c>
      <c r="AR5" s="9">
        <f>申込!B34</f>
        <v>0</v>
      </c>
      <c r="AS5" s="9">
        <f>申込!C34</f>
        <v>0</v>
      </c>
      <c r="AT5" s="9">
        <f>申込!D34</f>
        <v>0</v>
      </c>
      <c r="AU5" s="9">
        <f>申込!E34</f>
        <v>0</v>
      </c>
      <c r="AV5" s="9">
        <f>申込!G34</f>
        <v>0</v>
      </c>
      <c r="AW5" s="9">
        <f>申込!I34</f>
        <v>0</v>
      </c>
      <c r="AX5" s="9">
        <f>申込!A35</f>
        <v>0</v>
      </c>
      <c r="AY5" s="9">
        <f>申込!B35</f>
        <v>0</v>
      </c>
      <c r="AZ5" s="9">
        <f>申込!C35</f>
        <v>0</v>
      </c>
      <c r="BA5" s="9">
        <f>申込!D35</f>
        <v>0</v>
      </c>
      <c r="BB5" s="9">
        <f>申込!E35</f>
        <v>0</v>
      </c>
      <c r="BC5" s="9">
        <f>申込!G35</f>
        <v>0</v>
      </c>
      <c r="BD5" s="9">
        <f>申込!I35</f>
        <v>0</v>
      </c>
      <c r="BE5" s="9">
        <f>申込!A36</f>
        <v>0</v>
      </c>
      <c r="BF5" s="9">
        <f>申込!B36</f>
        <v>0</v>
      </c>
      <c r="BG5" s="9">
        <f>申込!C36</f>
        <v>0</v>
      </c>
      <c r="BH5" s="9">
        <f>申込!D36</f>
        <v>0</v>
      </c>
      <c r="BI5" s="9">
        <f>申込!E36</f>
        <v>0</v>
      </c>
      <c r="BJ5" s="9">
        <f>申込!G36</f>
        <v>0</v>
      </c>
      <c r="BK5" s="9">
        <f>申込!I36</f>
        <v>0</v>
      </c>
      <c r="BL5" s="9">
        <f>申込!A37</f>
        <v>0</v>
      </c>
      <c r="BM5" s="9">
        <f>申込!B37</f>
        <v>0</v>
      </c>
      <c r="BN5" s="9">
        <f>申込!C37</f>
        <v>0</v>
      </c>
      <c r="BO5" s="9">
        <f>申込!D37</f>
        <v>0</v>
      </c>
      <c r="BP5" s="9">
        <f>申込!E37</f>
        <v>0</v>
      </c>
      <c r="BQ5" s="9">
        <f>申込!G37</f>
        <v>0</v>
      </c>
      <c r="BR5" s="9">
        <f>申込!I37</f>
        <v>0</v>
      </c>
      <c r="BS5" s="9">
        <f>申込!A38</f>
        <v>0</v>
      </c>
      <c r="BT5" s="9">
        <f>申込!B38</f>
        <v>0</v>
      </c>
      <c r="BU5" s="9">
        <f>申込!C38</f>
        <v>0</v>
      </c>
      <c r="BV5" s="9">
        <f>申込!D38</f>
        <v>0</v>
      </c>
      <c r="BW5" s="9">
        <f>申込!E38</f>
        <v>0</v>
      </c>
      <c r="BX5" s="9">
        <f>申込!G38</f>
        <v>0</v>
      </c>
      <c r="BY5" s="9">
        <f>申込!I38</f>
        <v>0</v>
      </c>
      <c r="BZ5" s="9">
        <f>申込!A39</f>
        <v>0</v>
      </c>
      <c r="CA5" s="9">
        <f>申込!B39</f>
        <v>0</v>
      </c>
      <c r="CB5" s="9">
        <f>申込!C39</f>
        <v>0</v>
      </c>
      <c r="CC5" s="9">
        <f>申込!D39</f>
        <v>0</v>
      </c>
      <c r="CD5" s="9">
        <f>申込!E39</f>
        <v>0</v>
      </c>
      <c r="CE5" s="9">
        <f>申込!G39</f>
        <v>0</v>
      </c>
      <c r="CF5" s="9">
        <f>申込!I39</f>
        <v>0</v>
      </c>
      <c r="CG5" s="9">
        <f>申込!A40</f>
        <v>0</v>
      </c>
      <c r="CH5" s="9">
        <f>申込!B40</f>
        <v>0</v>
      </c>
      <c r="CI5" s="9">
        <f>申込!C40</f>
        <v>0</v>
      </c>
      <c r="CJ5" s="9">
        <f>申込!D40</f>
        <v>0</v>
      </c>
      <c r="CK5" s="9">
        <f>申込!E40</f>
        <v>0</v>
      </c>
      <c r="CL5" s="9">
        <f>申込!G40</f>
        <v>0</v>
      </c>
      <c r="CM5" s="9">
        <f>申込!I40</f>
        <v>0</v>
      </c>
      <c r="CN5" s="9">
        <f>申込!A41</f>
        <v>0</v>
      </c>
      <c r="CO5" s="9">
        <f>申込!B41</f>
        <v>0</v>
      </c>
      <c r="CP5" s="9">
        <f>申込!C41</f>
        <v>0</v>
      </c>
      <c r="CQ5" s="9">
        <f>申込!D41</f>
        <v>0</v>
      </c>
      <c r="CR5" s="9">
        <f>申込!E41</f>
        <v>0</v>
      </c>
      <c r="CS5" s="9">
        <f>申込!G41</f>
        <v>0</v>
      </c>
      <c r="CT5" s="9">
        <f>申込!I41</f>
        <v>0</v>
      </c>
      <c r="CU5" s="9">
        <f>申込!A29</f>
        <v>0</v>
      </c>
      <c r="CV5" s="9">
        <f>申込!C29</f>
        <v>0</v>
      </c>
      <c r="CW5" s="9">
        <f>申込!E29</f>
        <v>0</v>
      </c>
      <c r="CX5" s="9">
        <f>申込!G29</f>
        <v>0</v>
      </c>
    </row>
    <row r="6" spans="1:107" x14ac:dyDescent="0.4">
      <c r="B6" s="14" t="s">
        <v>104</v>
      </c>
    </row>
    <row r="7" spans="1:107" x14ac:dyDescent="0.4">
      <c r="A7" s="84" t="s">
        <v>103</v>
      </c>
      <c r="B7" s="84"/>
      <c r="C7" s="84"/>
      <c r="D7" s="84"/>
      <c r="E7" s="84"/>
      <c r="F7" s="84"/>
      <c r="G7" s="84"/>
    </row>
    <row r="15" spans="1:107" x14ac:dyDescent="0.4">
      <c r="CY15" s="6">
        <v>1</v>
      </c>
      <c r="CZ15" s="6" t="s">
        <v>35</v>
      </c>
      <c r="DA15" s="7" t="str">
        <f>IF(LEN(CY15)=1,"0"&amp;CY15,CY15)</f>
        <v>01</v>
      </c>
      <c r="DB15" s="6">
        <v>2</v>
      </c>
      <c r="DC15" s="6" t="str">
        <f>"　　　"</f>
        <v>　　　</v>
      </c>
    </row>
    <row r="16" spans="1:107" x14ac:dyDescent="0.4">
      <c r="CY16" s="6">
        <v>2</v>
      </c>
      <c r="CZ16" s="6" t="s">
        <v>36</v>
      </c>
      <c r="DA16" s="7" t="str">
        <f t="shared" ref="DA16:DA61" si="0">IF(LEN(CY16)=1,"0"&amp;CY16,CY16)</f>
        <v>02</v>
      </c>
      <c r="DB16" s="6">
        <v>3</v>
      </c>
      <c r="DC16" s="6" t="str">
        <f>"　　"</f>
        <v>　　</v>
      </c>
    </row>
    <row r="17" spans="103:107" x14ac:dyDescent="0.4">
      <c r="CY17" s="6">
        <v>3</v>
      </c>
      <c r="CZ17" s="6" t="s">
        <v>37</v>
      </c>
      <c r="DA17" s="7" t="str">
        <f t="shared" si="0"/>
        <v>03</v>
      </c>
      <c r="DB17" s="6">
        <v>4</v>
      </c>
      <c r="DC17" s="6" t="str">
        <f>"　"</f>
        <v>　</v>
      </c>
    </row>
    <row r="18" spans="103:107" x14ac:dyDescent="0.4">
      <c r="CY18" s="6">
        <v>4</v>
      </c>
      <c r="CZ18" s="6" t="s">
        <v>38</v>
      </c>
      <c r="DA18" s="7" t="str">
        <f t="shared" si="0"/>
        <v>04</v>
      </c>
      <c r="DB18" s="6">
        <v>5</v>
      </c>
      <c r="DC18" s="6" t="str">
        <f>""</f>
        <v/>
      </c>
    </row>
    <row r="19" spans="103:107" x14ac:dyDescent="0.4">
      <c r="CY19" s="6">
        <v>5</v>
      </c>
      <c r="CZ19" s="6" t="s">
        <v>39</v>
      </c>
      <c r="DA19" s="7" t="str">
        <f t="shared" si="0"/>
        <v>05</v>
      </c>
      <c r="DB19" s="6">
        <v>6</v>
      </c>
      <c r="DC19" s="6" t="str">
        <f>""</f>
        <v/>
      </c>
    </row>
    <row r="20" spans="103:107" x14ac:dyDescent="0.4">
      <c r="CY20" s="6">
        <v>6</v>
      </c>
      <c r="CZ20" s="6" t="s">
        <v>40</v>
      </c>
      <c r="DA20" s="7" t="str">
        <f t="shared" si="0"/>
        <v>06</v>
      </c>
    </row>
    <row r="21" spans="103:107" x14ac:dyDescent="0.4">
      <c r="CY21" s="6">
        <v>7</v>
      </c>
      <c r="CZ21" s="6" t="s">
        <v>41</v>
      </c>
      <c r="DA21" s="7" t="str">
        <f t="shared" si="0"/>
        <v>07</v>
      </c>
    </row>
    <row r="22" spans="103:107" x14ac:dyDescent="0.4">
      <c r="CY22" s="6">
        <v>8</v>
      </c>
      <c r="CZ22" s="6" t="s">
        <v>42</v>
      </c>
      <c r="DA22" s="7" t="str">
        <f t="shared" si="0"/>
        <v>08</v>
      </c>
    </row>
    <row r="23" spans="103:107" x14ac:dyDescent="0.4">
      <c r="CY23" s="6">
        <v>9</v>
      </c>
      <c r="CZ23" s="6" t="s">
        <v>43</v>
      </c>
      <c r="DA23" s="7" t="str">
        <f t="shared" si="0"/>
        <v>09</v>
      </c>
    </row>
    <row r="24" spans="103:107" x14ac:dyDescent="0.4">
      <c r="CY24" s="6">
        <v>10</v>
      </c>
      <c r="CZ24" s="6" t="s">
        <v>44</v>
      </c>
      <c r="DA24" s="7">
        <f t="shared" si="0"/>
        <v>10</v>
      </c>
    </row>
    <row r="25" spans="103:107" x14ac:dyDescent="0.4">
      <c r="CY25" s="6">
        <v>11</v>
      </c>
      <c r="CZ25" s="6" t="s">
        <v>3</v>
      </c>
      <c r="DA25" s="7">
        <f t="shared" si="0"/>
        <v>11</v>
      </c>
    </row>
    <row r="26" spans="103:107" x14ac:dyDescent="0.4">
      <c r="CY26" s="6">
        <v>12</v>
      </c>
      <c r="CZ26" s="6" t="s">
        <v>45</v>
      </c>
      <c r="DA26" s="7">
        <f t="shared" si="0"/>
        <v>12</v>
      </c>
    </row>
    <row r="27" spans="103:107" x14ac:dyDescent="0.4">
      <c r="CY27" s="6">
        <v>13</v>
      </c>
      <c r="CZ27" s="6" t="s">
        <v>46</v>
      </c>
      <c r="DA27" s="7">
        <f t="shared" si="0"/>
        <v>13</v>
      </c>
    </row>
    <row r="28" spans="103:107" x14ac:dyDescent="0.4">
      <c r="CY28" s="6">
        <v>14</v>
      </c>
      <c r="CZ28" s="6" t="s">
        <v>47</v>
      </c>
      <c r="DA28" s="7">
        <f t="shared" si="0"/>
        <v>14</v>
      </c>
    </row>
    <row r="29" spans="103:107" x14ac:dyDescent="0.4">
      <c r="CY29" s="6">
        <v>15</v>
      </c>
      <c r="CZ29" s="6" t="s">
        <v>48</v>
      </c>
      <c r="DA29" s="7">
        <f t="shared" si="0"/>
        <v>15</v>
      </c>
    </row>
    <row r="30" spans="103:107" x14ac:dyDescent="0.4">
      <c r="CY30" s="6">
        <v>16</v>
      </c>
      <c r="CZ30" s="6" t="s">
        <v>49</v>
      </c>
      <c r="DA30" s="7">
        <f t="shared" si="0"/>
        <v>16</v>
      </c>
    </row>
    <row r="31" spans="103:107" x14ac:dyDescent="0.4">
      <c r="CY31" s="6">
        <v>17</v>
      </c>
      <c r="CZ31" s="6" t="s">
        <v>50</v>
      </c>
      <c r="DA31" s="7">
        <f t="shared" si="0"/>
        <v>17</v>
      </c>
    </row>
    <row r="32" spans="103:107" x14ac:dyDescent="0.4">
      <c r="CY32" s="6">
        <v>18</v>
      </c>
      <c r="CZ32" s="6" t="s">
        <v>51</v>
      </c>
      <c r="DA32" s="7">
        <f t="shared" si="0"/>
        <v>18</v>
      </c>
    </row>
    <row r="33" spans="103:105" x14ac:dyDescent="0.4">
      <c r="CY33" s="6">
        <v>19</v>
      </c>
      <c r="CZ33" s="6" t="s">
        <v>52</v>
      </c>
      <c r="DA33" s="7">
        <f t="shared" si="0"/>
        <v>19</v>
      </c>
    </row>
    <row r="34" spans="103:105" x14ac:dyDescent="0.4">
      <c r="CY34" s="6">
        <v>20</v>
      </c>
      <c r="CZ34" s="6" t="s">
        <v>53</v>
      </c>
      <c r="DA34" s="7">
        <f t="shared" si="0"/>
        <v>20</v>
      </c>
    </row>
    <row r="35" spans="103:105" x14ac:dyDescent="0.4">
      <c r="CY35" s="6">
        <v>21</v>
      </c>
      <c r="CZ35" s="6" t="s">
        <v>54</v>
      </c>
      <c r="DA35" s="7">
        <f t="shared" si="0"/>
        <v>21</v>
      </c>
    </row>
    <row r="36" spans="103:105" x14ac:dyDescent="0.4">
      <c r="CY36" s="6">
        <v>22</v>
      </c>
      <c r="CZ36" s="6" t="s">
        <v>55</v>
      </c>
      <c r="DA36" s="7">
        <f t="shared" si="0"/>
        <v>22</v>
      </c>
    </row>
    <row r="37" spans="103:105" x14ac:dyDescent="0.4">
      <c r="CY37" s="6">
        <v>23</v>
      </c>
      <c r="CZ37" s="6" t="s">
        <v>56</v>
      </c>
      <c r="DA37" s="7">
        <f t="shared" si="0"/>
        <v>23</v>
      </c>
    </row>
    <row r="38" spans="103:105" x14ac:dyDescent="0.4">
      <c r="CY38" s="6">
        <v>24</v>
      </c>
      <c r="CZ38" s="6" t="s">
        <v>57</v>
      </c>
      <c r="DA38" s="7">
        <f t="shared" si="0"/>
        <v>24</v>
      </c>
    </row>
    <row r="39" spans="103:105" x14ac:dyDescent="0.4">
      <c r="CY39" s="6">
        <v>25</v>
      </c>
      <c r="CZ39" s="6" t="s">
        <v>58</v>
      </c>
      <c r="DA39" s="7">
        <f t="shared" si="0"/>
        <v>25</v>
      </c>
    </row>
    <row r="40" spans="103:105" x14ac:dyDescent="0.4">
      <c r="CY40" s="6">
        <v>26</v>
      </c>
      <c r="CZ40" s="6" t="s">
        <v>59</v>
      </c>
      <c r="DA40" s="7">
        <f t="shared" si="0"/>
        <v>26</v>
      </c>
    </row>
    <row r="41" spans="103:105" x14ac:dyDescent="0.4">
      <c r="CY41" s="6">
        <v>27</v>
      </c>
      <c r="CZ41" s="6" t="s">
        <v>60</v>
      </c>
      <c r="DA41" s="7">
        <f t="shared" si="0"/>
        <v>27</v>
      </c>
    </row>
    <row r="42" spans="103:105" x14ac:dyDescent="0.4">
      <c r="CY42" s="6">
        <v>28</v>
      </c>
      <c r="CZ42" s="6" t="s">
        <v>61</v>
      </c>
      <c r="DA42" s="7">
        <f t="shared" si="0"/>
        <v>28</v>
      </c>
    </row>
    <row r="43" spans="103:105" x14ac:dyDescent="0.4">
      <c r="CY43" s="6">
        <v>29</v>
      </c>
      <c r="CZ43" s="6" t="s">
        <v>62</v>
      </c>
      <c r="DA43" s="7">
        <f t="shared" si="0"/>
        <v>29</v>
      </c>
    </row>
    <row r="44" spans="103:105" x14ac:dyDescent="0.4">
      <c r="CY44" s="6">
        <v>30</v>
      </c>
      <c r="CZ44" s="6" t="s">
        <v>63</v>
      </c>
      <c r="DA44" s="7">
        <f t="shared" si="0"/>
        <v>30</v>
      </c>
    </row>
    <row r="45" spans="103:105" x14ac:dyDescent="0.4">
      <c r="CY45" s="6">
        <v>31</v>
      </c>
      <c r="CZ45" s="6" t="s">
        <v>64</v>
      </c>
      <c r="DA45" s="7">
        <f t="shared" si="0"/>
        <v>31</v>
      </c>
    </row>
    <row r="46" spans="103:105" x14ac:dyDescent="0.4">
      <c r="CY46" s="6">
        <v>32</v>
      </c>
      <c r="CZ46" s="6" t="s">
        <v>65</v>
      </c>
      <c r="DA46" s="7">
        <f t="shared" si="0"/>
        <v>32</v>
      </c>
    </row>
    <row r="47" spans="103:105" x14ac:dyDescent="0.4">
      <c r="CY47" s="6">
        <v>33</v>
      </c>
      <c r="CZ47" s="6" t="s">
        <v>66</v>
      </c>
      <c r="DA47" s="7">
        <f t="shared" si="0"/>
        <v>33</v>
      </c>
    </row>
    <row r="48" spans="103:105" x14ac:dyDescent="0.4">
      <c r="CY48" s="6">
        <v>34</v>
      </c>
      <c r="CZ48" s="6" t="s">
        <v>67</v>
      </c>
      <c r="DA48" s="7">
        <f t="shared" si="0"/>
        <v>34</v>
      </c>
    </row>
    <row r="49" spans="103:105" x14ac:dyDescent="0.4">
      <c r="CY49" s="6">
        <v>35</v>
      </c>
      <c r="CZ49" s="6" t="s">
        <v>68</v>
      </c>
      <c r="DA49" s="7">
        <f t="shared" si="0"/>
        <v>35</v>
      </c>
    </row>
    <row r="50" spans="103:105" x14ac:dyDescent="0.4">
      <c r="CY50" s="6">
        <v>36</v>
      </c>
      <c r="CZ50" s="6" t="s">
        <v>69</v>
      </c>
      <c r="DA50" s="7">
        <f t="shared" si="0"/>
        <v>36</v>
      </c>
    </row>
    <row r="51" spans="103:105" x14ac:dyDescent="0.4">
      <c r="CY51" s="6">
        <v>37</v>
      </c>
      <c r="CZ51" s="6" t="s">
        <v>70</v>
      </c>
      <c r="DA51" s="7">
        <f t="shared" si="0"/>
        <v>37</v>
      </c>
    </row>
    <row r="52" spans="103:105" x14ac:dyDescent="0.4">
      <c r="CY52" s="6">
        <v>38</v>
      </c>
      <c r="CZ52" s="6" t="s">
        <v>71</v>
      </c>
      <c r="DA52" s="7">
        <f t="shared" si="0"/>
        <v>38</v>
      </c>
    </row>
    <row r="53" spans="103:105" x14ac:dyDescent="0.4">
      <c r="CY53" s="6">
        <v>39</v>
      </c>
      <c r="CZ53" s="6" t="s">
        <v>72</v>
      </c>
      <c r="DA53" s="7">
        <f t="shared" si="0"/>
        <v>39</v>
      </c>
    </row>
    <row r="54" spans="103:105" x14ac:dyDescent="0.4">
      <c r="CY54" s="6">
        <v>40</v>
      </c>
      <c r="CZ54" s="6" t="s">
        <v>73</v>
      </c>
      <c r="DA54" s="7">
        <f t="shared" si="0"/>
        <v>40</v>
      </c>
    </row>
    <row r="55" spans="103:105" x14ac:dyDescent="0.4">
      <c r="CY55" s="6">
        <v>41</v>
      </c>
      <c r="CZ55" s="6" t="s">
        <v>74</v>
      </c>
      <c r="DA55" s="7">
        <f t="shared" si="0"/>
        <v>41</v>
      </c>
    </row>
    <row r="56" spans="103:105" x14ac:dyDescent="0.4">
      <c r="CY56" s="6">
        <v>42</v>
      </c>
      <c r="CZ56" s="6" t="s">
        <v>75</v>
      </c>
      <c r="DA56" s="7">
        <f t="shared" si="0"/>
        <v>42</v>
      </c>
    </row>
    <row r="57" spans="103:105" x14ac:dyDescent="0.4">
      <c r="CY57" s="6">
        <v>43</v>
      </c>
      <c r="CZ57" s="6" t="s">
        <v>76</v>
      </c>
      <c r="DA57" s="7">
        <f t="shared" si="0"/>
        <v>43</v>
      </c>
    </row>
    <row r="58" spans="103:105" x14ac:dyDescent="0.4">
      <c r="CY58" s="6">
        <v>44</v>
      </c>
      <c r="CZ58" s="6" t="s">
        <v>77</v>
      </c>
      <c r="DA58" s="7">
        <f t="shared" si="0"/>
        <v>44</v>
      </c>
    </row>
    <row r="59" spans="103:105" x14ac:dyDescent="0.4">
      <c r="CY59" s="6">
        <v>45</v>
      </c>
      <c r="CZ59" s="6" t="s">
        <v>78</v>
      </c>
      <c r="DA59" s="7">
        <f t="shared" si="0"/>
        <v>45</v>
      </c>
    </row>
    <row r="60" spans="103:105" x14ac:dyDescent="0.4">
      <c r="CY60" s="6">
        <v>46</v>
      </c>
      <c r="CZ60" s="6" t="s">
        <v>79</v>
      </c>
      <c r="DA60" s="7">
        <f t="shared" si="0"/>
        <v>46</v>
      </c>
    </row>
    <row r="61" spans="103:105" x14ac:dyDescent="0.4">
      <c r="CY61" s="6">
        <v>47</v>
      </c>
      <c r="CZ61" s="6" t="s">
        <v>80</v>
      </c>
      <c r="DA61" s="7">
        <f t="shared" si="0"/>
        <v>47</v>
      </c>
    </row>
  </sheetData>
  <mergeCells count="11">
    <mergeCell ref="D3:G3"/>
    <mergeCell ref="H3:J3"/>
    <mergeCell ref="L3:L4"/>
    <mergeCell ref="A7:G7"/>
    <mergeCell ref="AC3:AF3"/>
    <mergeCell ref="AG3:AI3"/>
    <mergeCell ref="R3:AB3"/>
    <mergeCell ref="AC2:CT2"/>
    <mergeCell ref="CU3:CW3"/>
    <mergeCell ref="CU2:CX2"/>
    <mergeCell ref="CX3:CX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</vt:lpstr>
      <vt:lpstr>データ用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</dc:creator>
  <cp:lastModifiedBy>水野恵利加</cp:lastModifiedBy>
  <cp:lastPrinted>2020-08-31T09:43:25Z</cp:lastPrinted>
  <dcterms:created xsi:type="dcterms:W3CDTF">2020-05-12T11:06:36Z</dcterms:created>
  <dcterms:modified xsi:type="dcterms:W3CDTF">2020-09-15T11:21:53Z</dcterms:modified>
</cp:coreProperties>
</file>